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820" windowWidth="16380" windowHeight="5370" tabRatio="884"/>
  </bookViews>
  <sheets>
    <sheet name="Отчет на сайт" sheetId="2" r:id="rId1"/>
  </sheets>
  <definedNames>
    <definedName name="_xlnm._FilterDatabase" localSheetId="0" hidden="1">'Отчет на сайт'!$A$8:$O$516</definedName>
    <definedName name="_xlnm.Print_Area" localSheetId="0">'Отчет на сайт'!$A$1:$O$598</definedName>
  </definedName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A593" i="2" l="1"/>
  <c r="A594" i="2" s="1"/>
  <c r="A595" i="2" s="1"/>
  <c r="A596" i="2" s="1"/>
  <c r="A597" i="2" s="1"/>
  <c r="A179" i="2" l="1"/>
  <c r="A180" i="2"/>
  <c r="A181" i="2"/>
  <c r="C267" i="2" l="1"/>
  <c r="C268" i="2" s="1"/>
  <c r="C269" i="2" s="1"/>
  <c r="C270" i="2" s="1"/>
  <c r="C271" i="2" s="1"/>
  <c r="C272" i="2" s="1"/>
  <c r="B268" i="2"/>
  <c r="B269" i="2" s="1"/>
  <c r="B270" i="2" s="1"/>
  <c r="B271" i="2" s="1"/>
  <c r="B272" i="2" s="1"/>
  <c r="A10" i="2" l="1"/>
  <c r="A11" i="2" s="1"/>
  <c r="A12" i="2" s="1"/>
  <c r="A13" i="2" s="1"/>
  <c r="A14" i="2" s="1"/>
  <c r="A15" i="2" s="1"/>
  <c r="A16" i="2" s="1"/>
  <c r="A17" i="2" s="1"/>
  <c r="A18" i="2" s="1"/>
  <c r="A19" i="2" l="1"/>
  <c r="A20" i="2" s="1"/>
  <c r="A21" i="2" s="1"/>
  <c r="A22" i="2" s="1"/>
  <c r="Q18" i="2"/>
  <c r="P18" i="2"/>
  <c r="A23" i="2" l="1"/>
  <c r="A24" i="2" s="1"/>
  <c r="A25" i="2" s="1"/>
  <c r="A26" i="2" s="1"/>
  <c r="A27" i="2" s="1"/>
  <c r="A28" i="2" s="1"/>
  <c r="A29" i="2" s="1"/>
  <c r="A30" i="2" s="1"/>
  <c r="A31" i="2" s="1"/>
  <c r="A32" i="2" s="1"/>
  <c r="A33" i="2" s="1"/>
  <c r="A34" i="2" s="1"/>
  <c r="A35" i="2" s="1"/>
  <c r="A36" i="2" l="1"/>
  <c r="A37" i="2" s="1"/>
  <c r="A38" i="2" s="1"/>
  <c r="A39" i="2" s="1"/>
  <c r="A40" i="2" s="1"/>
  <c r="A41" i="2" s="1"/>
  <c r="A42" i="2" s="1"/>
  <c r="A43" i="2" s="1"/>
  <c r="A44" i="2" s="1"/>
  <c r="A45" i="2" s="1"/>
  <c r="A46" i="2" s="1"/>
  <c r="A47" i="2" s="1"/>
  <c r="A48" i="2" s="1"/>
  <c r="A49" i="2" s="1"/>
  <c r="A50" i="2" l="1"/>
  <c r="A51" i="2" s="1"/>
  <c r="A52" i="2" s="1"/>
  <c r="A53" i="2" s="1"/>
  <c r="A54" i="2" s="1"/>
  <c r="A55" i="2" s="1"/>
  <c r="A56" i="2" s="1"/>
  <c r="A57" i="2" s="1"/>
  <c r="A58" i="2" s="1"/>
  <c r="A59" i="2" s="1"/>
  <c r="A60" i="2" s="1"/>
  <c r="A61" i="2" l="1"/>
  <c r="A62" i="2" s="1"/>
  <c r="A63" i="2" s="1"/>
  <c r="A64" i="2" s="1"/>
  <c r="A65" i="2" s="1"/>
  <c r="A66" i="2" s="1"/>
  <c r="A67" i="2" s="1"/>
  <c r="A68" i="2" s="1"/>
  <c r="A69" i="2" s="1"/>
  <c r="A70" i="2" l="1"/>
  <c r="A71" i="2" s="1"/>
  <c r="A72" i="2" s="1"/>
  <c r="A73" i="2" s="1"/>
  <c r="A74" i="2" l="1"/>
  <c r="A75" i="2" s="1"/>
  <c r="A76" i="2" s="1"/>
  <c r="A77" i="2" s="1"/>
  <c r="A78" i="2" s="1"/>
  <c r="A79" i="2" l="1"/>
  <c r="A80" i="2" s="1"/>
  <c r="A81" i="2" s="1"/>
  <c r="A82" i="2" s="1"/>
  <c r="A83" i="2" s="1"/>
  <c r="A84" i="2" s="1"/>
  <c r="A85" i="2" s="1"/>
  <c r="A86" i="2" s="1"/>
  <c r="A87" i="2" s="1"/>
  <c r="A88" i="2" s="1"/>
  <c r="A89" i="2" s="1"/>
  <c r="A90" i="2" l="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l="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l="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l="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l="1"/>
  <c r="A369" i="2" s="1"/>
  <c r="A370" i="2" s="1"/>
  <c r="A371" i="2" l="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l="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l="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80" i="2" l="1"/>
  <c r="A581" i="2" s="1"/>
  <c r="A582" i="2" s="1"/>
  <c r="A583" i="2" s="1"/>
  <c r="A584" i="2" s="1"/>
  <c r="A585" i="2" s="1"/>
  <c r="A586" i="2" s="1"/>
  <c r="A587" i="2" s="1"/>
  <c r="A588" i="2" s="1"/>
  <c r="A589" i="2" s="1"/>
  <c r="A590" i="2" s="1"/>
  <c r="A591" i="2" s="1"/>
  <c r="A592" i="2" s="1"/>
  <c r="A598" i="2" s="1"/>
  <c r="A574" i="2"/>
  <c r="A575" i="2" s="1"/>
  <c r="A576" i="2" s="1"/>
  <c r="A577" i="2" s="1"/>
  <c r="A578" i="2" s="1"/>
  <c r="A579" i="2" s="1"/>
</calcChain>
</file>

<file path=xl/sharedStrings.xml><?xml version="1.0" encoding="utf-8"?>
<sst xmlns="http://schemas.openxmlformats.org/spreadsheetml/2006/main" count="5102" uniqueCount="2462">
  <si>
    <t>№ объекта по порядку</t>
  </si>
  <si>
    <t>СУБЪЕКТ РФ</t>
  </si>
  <si>
    <r>
      <rPr>
        <b/>
        <sz val="8"/>
        <rFont val="Times New Roman"/>
        <family val="1"/>
        <charset val="204"/>
      </rPr>
      <t xml:space="preserve">СТАТУС                                                                                                      </t>
    </r>
    <r>
      <rPr>
        <sz val="8"/>
        <rFont val="Times New Roman"/>
        <family val="1"/>
        <charset val="204"/>
      </rPr>
      <t>(под надзором (Н) / Консервация (К) / Выдано ЗОС (ЗОС)</t>
    </r>
  </si>
  <si>
    <t xml:space="preserve">Наименование и адрес объекта                                                           </t>
  </si>
  <si>
    <r>
      <rPr>
        <b/>
        <sz val="8"/>
        <rFont val="Times New Roman"/>
        <family val="1"/>
        <charset val="204"/>
      </rPr>
      <t>Строительство/Реконструкция</t>
    </r>
    <r>
      <rPr>
        <sz val="8"/>
        <rFont val="Times New Roman"/>
        <family val="1"/>
        <charset val="204"/>
      </rPr>
      <t xml:space="preserve"> (С/Р)</t>
    </r>
  </si>
  <si>
    <t xml:space="preserve">1. Застройщик                  2. Технический заказчик               </t>
  </si>
  <si>
    <r>
      <rPr>
        <b/>
        <sz val="8"/>
        <rFont val="Times New Roman"/>
        <family val="1"/>
        <charset val="204"/>
      </rPr>
      <t xml:space="preserve">1. Лица, осущесвляющие строительство              </t>
    </r>
    <r>
      <rPr>
        <sz val="8"/>
        <rFont val="Times New Roman"/>
        <family val="1"/>
        <charset val="204"/>
      </rPr>
      <t xml:space="preserve">(св-во СРО)  </t>
    </r>
    <r>
      <rPr>
        <b/>
        <sz val="8"/>
        <rFont val="Times New Roman"/>
        <family val="1"/>
        <charset val="204"/>
      </rPr>
      <t xml:space="preserve">                  2. Лицо-Стройконтроль </t>
    </r>
    <r>
      <rPr>
        <sz val="8"/>
        <rFont val="Times New Roman"/>
        <family val="1"/>
        <charset val="204"/>
      </rPr>
      <t>(Св-во СРО)</t>
    </r>
  </si>
  <si>
    <r>
      <rPr>
        <b/>
        <sz val="8"/>
        <rFont val="Times New Roman"/>
        <family val="1"/>
        <charset val="204"/>
      </rPr>
      <t xml:space="preserve">Заключение государственной экспертизы                 </t>
    </r>
    <r>
      <rPr>
        <sz val="8"/>
        <rFont val="Times New Roman"/>
        <family val="1"/>
        <charset val="204"/>
      </rPr>
      <t xml:space="preserve">(номер, дата утверждения, организация выдавшая заключение) </t>
    </r>
  </si>
  <si>
    <r>
      <rPr>
        <b/>
        <sz val="8"/>
        <rFont val="Times New Roman"/>
        <family val="1"/>
        <charset val="204"/>
      </rPr>
      <t xml:space="preserve">Разрешение на Строительство </t>
    </r>
    <r>
      <rPr>
        <sz val="8"/>
        <rFont val="Times New Roman"/>
        <family val="1"/>
        <charset val="204"/>
      </rPr>
      <t>(номер, дата выдачи, орган, выдавший разрешение</t>
    </r>
    <r>
      <rPr>
        <b/>
        <sz val="8"/>
        <rFont val="Times New Roman"/>
        <family val="1"/>
        <charset val="204"/>
      </rPr>
      <t>)</t>
    </r>
  </si>
  <si>
    <r>
      <rPr>
        <b/>
        <sz val="8"/>
        <rFont val="Times New Roman"/>
        <family val="1"/>
        <charset val="204"/>
      </rPr>
      <t xml:space="preserve">Сроки строительства  </t>
    </r>
    <r>
      <rPr>
        <sz val="8"/>
        <rFont val="Times New Roman"/>
        <family val="1"/>
        <charset val="204"/>
      </rPr>
      <t>(начало-окончание)</t>
    </r>
  </si>
  <si>
    <t>ЗОС</t>
  </si>
  <si>
    <r>
      <rPr>
        <b/>
        <sz val="8"/>
        <rFont val="Times New Roman"/>
        <family val="1"/>
        <charset val="204"/>
      </rPr>
      <t xml:space="preserve">Количество предписаний об устранении нарушений </t>
    </r>
    <r>
      <rPr>
        <sz val="8"/>
        <rFont val="Times New Roman"/>
        <family val="1"/>
        <charset val="204"/>
      </rPr>
      <t>(единицы)</t>
    </r>
  </si>
  <si>
    <r>
      <rPr>
        <b/>
        <sz val="8"/>
        <rFont val="Times New Roman"/>
        <family val="1"/>
        <charset val="204"/>
      </rPr>
      <t xml:space="preserve">Количество протоколов об административных правонарушениях </t>
    </r>
    <r>
      <rPr>
        <sz val="8"/>
        <rFont val="Times New Roman"/>
        <family val="1"/>
        <charset val="204"/>
      </rPr>
      <t xml:space="preserve">(единицы) </t>
    </r>
  </si>
  <si>
    <t>CALC1</t>
  </si>
  <si>
    <t>CALC2</t>
  </si>
  <si>
    <t>Н</t>
  </si>
  <si>
    <t>"Водозаборные сооружения Тунгусского месторождения", Еврейская автономная область, Смидовичский район, в 5 км юго-западнее пос. Приамурский</t>
  </si>
  <si>
    <t>С</t>
  </si>
  <si>
    <t>МУП «Водоканал»</t>
  </si>
  <si>
    <t>ООО «Хабаровская ремонтно-строительная компания» СРО №0102.10=2010-2723060894-С-090</t>
  </si>
  <si>
    <t>№ 80-2000 от 03.04.2006, Управление государственной вневедомственной экспертизы при администрации Хабаровского края</t>
  </si>
  <si>
    <t>№ 96 от 27.06.2006, Администрация Смидовичского муниципального образования «Смидовичский муниципальный район» ЕАО, до окончания строительства, до 31.12.2012</t>
  </si>
  <si>
    <t>12.2012-12.2015</t>
  </si>
  <si>
    <t xml:space="preserve">Две ВЛ кВ Призейская – Эльгауголь с ПС 220 кВ Эльгауголь, ПС 220 кВ А, ПС 220 кВ Б; Амурская область, Зейский район, п. Верхнезейск, Республика Саха (Якутия), Нерюнгринский район </t>
  </si>
  <si>
    <t>ОАО «Федеральная сетевая компания единой энергетической системы»</t>
  </si>
  <si>
    <t>ОАО "ГлобалЭлектроСервис"; ОАО "ЦИУС ЕЭС"</t>
  </si>
  <si>
    <t xml:space="preserve">№ 131-12/ХГЭ-1274/05 от 13/07.2012  
ФГУ «ГГЭ» Хабаровский филиал
</t>
  </si>
  <si>
    <t>№RU 28/14-0014-Госстрой 17.08. 2012, выдано Федеральным агентством по строительству и жилищно-коммунальному хозяйству, срок действия до 17.04.2015</t>
  </si>
  <si>
    <t>ноябрь 2012-апрель 2015</t>
  </si>
  <si>
    <t>Административно-производственное здание Тындинского РЭС в составе титула «Расширение ОРУ 220 кВ ПС 220 кВ Призейская»</t>
  </si>
  <si>
    <t>р</t>
  </si>
  <si>
    <t>ОАО «ГлобалЭлектроСервис»; ОАО «ФСК ЕЭС» № СРО-С-099-04122009</t>
  </si>
  <si>
    <t>Октябрь 2013-июнь 2015</t>
  </si>
  <si>
    <t>Расширение ОРУ 220 кВ ПС 220 кВ Призейская</t>
  </si>
  <si>
    <t>Сентябрь 2013-июнь 2015</t>
  </si>
  <si>
    <t>20.06.2014 акт № 05-28-13-12-01</t>
  </si>
  <si>
    <t>Р</t>
  </si>
  <si>
    <t>"Административное здание с гаражом на 34 автомобиля в городе Владивостоке",  расположен по адресу;  Приморский край, г. Владивостоке, в районе ул. Крыгина, д. 99</t>
  </si>
  <si>
    <t xml:space="preserve">Дальневосточная таможенное управление Владивостокская таможня </t>
  </si>
  <si>
    <t>184-169/ХГЭ-1790/05 от 17.05.2016 ФАУ "Главгосэкспертиза"</t>
  </si>
  <si>
    <t>RU25304000-454/2016 от 10.08.2016 Администрация г. Владивостока срок до 10.07.2017</t>
  </si>
  <si>
    <t>август 2016 по июль 2017</t>
  </si>
  <si>
    <t>«Строительство автомобильной дороги «Амур» - строящаяся дорога от Читы через Невер, Свободный, Архару, Биробиджан до Хабаровска на участке км 1853 - км 1906 (II стадия) ЕАО, Еврейская автономная область, Облученский район</t>
  </si>
  <si>
    <t>с</t>
  </si>
  <si>
    <t>ФКУ ДСД «Дальний Восток»</t>
  </si>
  <si>
    <t>№ИС-Д2-26/05 от 22.02.2005
Главэкспертиза России по Хабаровскому  краю</t>
  </si>
  <si>
    <t xml:space="preserve">№ RU 79503000-33
от 04.08.2011, Управление архитектуры и строительства правительства Еврейской автономной области срок до 31.12.2013
</t>
  </si>
  <si>
    <t>07.2011-03.2016</t>
  </si>
  <si>
    <t>н</t>
  </si>
  <si>
    <t>21.12.2017, № 25-ru25514303-144-2017, Федеральное дорожное агенство Министерства транспорта Российской Федерации, срок действия до 20.10.2018</t>
  </si>
  <si>
    <t>декабрь 2017 по октябрь 2018</t>
  </si>
  <si>
    <t>№ 27-000-80-2018, 18.12.2018, выдано Министерством строительства Хабаровского края</t>
  </si>
  <si>
    <t>30.05.2018 ПО 30.01.2019</t>
  </si>
  <si>
    <t>«Артемовская ТЭЦ. Наращивание дамб золоотвала № 2»</t>
  </si>
  <si>
    <t>Филиал «Приморская генерация» ОАО «Дальневосточная генерирующая компания»</t>
  </si>
  <si>
    <t>ОАО "Дальэнергомонтаж", СРО 0380.09-2009-2502029399</t>
  </si>
  <si>
    <t>№ 379-13/ГГЭ-8189/07 от 30.04.2013, ФАУ «Главгосэкспертиза России»</t>
  </si>
  <si>
    <t>№ RU25302000-000015 от 10.06.2013, Управление архитектуры и градостроительства администрации Артемовского городского округа, до 10.04.2020</t>
  </si>
  <si>
    <t>2014 по 2020</t>
  </si>
  <si>
    <t>"Защита от затопления территории Южного округа г.Хабаровска на участке ул.Пионерская от Дендрария до ул. Союзной"</t>
  </si>
  <si>
    <t xml:space="preserve">1. КГКУ "Служба заказчика Министерство строительства Хабаровского края"   2.  ООО "Тутта"  </t>
  </si>
  <si>
    <t>№ 850-14/ГГЭ-9263/07 от 11.07.2014 ФАУ "Главгосэкспертиза России"</t>
  </si>
  <si>
    <t>№ RU27-0304-МС от 21.04.2015, выдано Министерства строительства и жилищно-коммунального хозяйства Российской Федерации</t>
  </si>
  <si>
    <t>апрель 2015 по апрель 2018</t>
  </si>
  <si>
    <t>«Создание судостроительного комплекса «Звезда». II очередь строительства. Сухой док и достроечные цеха» I и II этап строительства». I этап»</t>
  </si>
  <si>
    <t>ООО «Судостроительный комплекс «Звезда»</t>
  </si>
  <si>
    <t xml:space="preserve">06.06.2017 № 608-17/ГГЭ-9212/03, ФАУ «Главгосэкспертиза России»  
</t>
  </si>
  <si>
    <t>07.2017 — 03.2019</t>
  </si>
  <si>
    <t>ПИР. Наращивание дамб золоотвала № 1 АТЭЦ, расположен: Приморский край, г. Артем, ул. Каширская, 23, 692775.</t>
  </si>
  <si>
    <t>Акционерное общество «Дальневосточная генерирующая компания»</t>
  </si>
  <si>
    <t>ООО "Автострой"</t>
  </si>
  <si>
    <t>№ 00303-18/ГГЭ-11831/15-02 от 31 июля 2018 года, выданное ФАУ «Главгосэкспертиза России»</t>
  </si>
  <si>
    <t>№ 25-27-1543-2018МС от 22.10.2018, выданное  Министерством строительства и жилищно-коммунального хозяйства Российской Федерации</t>
  </si>
  <si>
    <t>11.2018-12.2021</t>
  </si>
  <si>
    <t>Общество с ограниченной ответственностью "Золоторудная компания "Майское"</t>
  </si>
  <si>
    <t xml:space="preserve"> № 834-12/ГГЭ-7868/15 от 03.09.2012г выдано Федеральное автономное учреждение "Главное управление Государственной экспертизы" </t>
  </si>
  <si>
    <t>Закрытое акционерное общество «Полиметалл Инжиниринг» (ЗАО «ПМИ»), свидетельство СРО № П-044-0307</t>
  </si>
  <si>
    <t>1. ООО «Трест Запсибгидрострой»,  СРО № С-050-86-0037-86-230616  2. ОАО «Концерн Росэнергоатом», СРО-С-016-00050-21082009 от 21.08.09, СРО-С-016-00050/1-14012011 от 14.01.2011</t>
  </si>
  <si>
    <t>«ПС 220/110/10(6) кВ Песчанка»,  689500 Чукотский автономный округ, Билибинский муниципальный район, Билибинское участковое лесничество, часть-1 Билибинского участкового лесничества, квартал № 350, выделы 43,44, месторождение Песчанка.</t>
  </si>
  <si>
    <t xml:space="preserve">Общество с ограниченной ответственностью «Дальэнергомост» 
ИНН 8709020001
</t>
  </si>
  <si>
    <t>Общество с ограниченной ответственностью «ЭнергоСпецРемонт» , свидетельство СРО № П-044-0307</t>
  </si>
  <si>
    <t>№ 87-1-1-3-0008-17 от 04.08.2017  выдано  Департаментом промышленной и сель-скохозяйсивенной политики Чукотского автономного округа, Комитет по градостроительству и архитектуре.</t>
  </si>
  <si>
    <t>№ 87-RU87502000-61-2017 от 04.10.2017 выдано Отделом геологии и лицензирования Департамента по недропользованию по Дальневосточному федеральному округу по Чукотскому автономному округу,  срок действия до 31.12.2019.</t>
  </si>
  <si>
    <t>04.10.2017-31.12.2019</t>
  </si>
  <si>
    <t>"Строительство зданий и сооружений для размещения авиационного поисково-спасательного центра с координационным центром поиска и спасения, г. Хабаровск"</t>
  </si>
  <si>
    <t>ФБУ "Служба единой системы авиационно-космического поиска и спасения"</t>
  </si>
  <si>
    <t>1. ОАО "НПО ЛЭМЗ"</t>
  </si>
  <si>
    <t>№ 416-12/ГГЭ-6643/05 от 16.05.2012, выдано ФАУ "Главгосэкспертиза России"</t>
  </si>
  <si>
    <t>№ RU27301000-24/4 от 16.01.2013 выдано Федеральным агентством воздушного транспорта</t>
  </si>
  <si>
    <t>20.08.2014 - 14.10.2015</t>
  </si>
  <si>
    <t>«Вертодром ООО «Авиакомпания «Авис-Амур» в г. Хабаровск I очередь строительства»</t>
  </si>
  <si>
    <t xml:space="preserve">С </t>
  </si>
  <si>
    <t>ООО «Авиакомпания «Орлан»</t>
  </si>
  <si>
    <t>1. ООО «Авиакомпания «Орлан»
2. ООО «Авиакомпания «Орлан»</t>
  </si>
  <si>
    <t>№ 120-13/ХГЭ-1405/02 от 08.07.2013 г., ФАУ «Главгосэкспертиза России»,  Хабаровский филиал</t>
  </si>
  <si>
    <t>11.10.2013 - 11.05.2014</t>
  </si>
  <si>
    <t>ФГУП "Администрация гражданских аэропортов (аэродромов)"</t>
  </si>
  <si>
    <t>ФГУП "АГА", ООО "Транстроймеханизация"</t>
  </si>
  <si>
    <t>№ 361-15/ ГГЭ-9793/04 от 13.03.2015 Федеральным государственным учреждением "Главгосэкспертиза России"</t>
  </si>
  <si>
    <t>12.08.2015-30.12.2017</t>
  </si>
  <si>
    <t>№  RU 27-00-68-2015/ ФАВТ-04 от 08.10.2015 выдано Федеральным агенством воздушного транспорта, срок 16.01.2018</t>
  </si>
  <si>
    <t>"Реконструкция аэропортного комплекса "Новый" (г.Хабаровск)" Этап 2.2</t>
  </si>
  <si>
    <t>"Реконструкция аэропортного комплекса "Новый" (г.Хабаровск)" Этап 2.3</t>
  </si>
  <si>
    <t>ФКП "Аэропорты Камчатки"</t>
  </si>
  <si>
    <t>2015-2016</t>
  </si>
  <si>
    <t>К</t>
  </si>
  <si>
    <t>"Строительство аэропорта Оссора, Камчатский край. 2 этап"</t>
  </si>
  <si>
    <t>ФАУ "Главгосэкспертиза России" от 29.10.2015 № 250-14/ХГЭ-1658/02</t>
  </si>
  <si>
    <t>№ RU 82502101-256/4 от 13.03.2015 Федеральное агенство воздушного транспорта. срок действия до 12.10.2017</t>
  </si>
  <si>
    <t>Реконструкция аэропорта Никольское, Камчатский край</t>
  </si>
  <si>
    <t xml:space="preserve"> № 087-15/ХГЭ-0860/05 от 16.03.2015 ФАУ "Главгосэкспертиза России" ,  № 088-15/ХГЭ-0860/04 от 16.03.2015 ФАУ "Главгосэкспертиза России" </t>
  </si>
  <si>
    <t>№ RU 41503000-275/4 от 15.05.2015 Федеральное агенство воздушного транспорта. срок действия до15.01.2018</t>
  </si>
  <si>
    <t>21.12.2015 по 15.01.2018</t>
  </si>
  <si>
    <t>ФКП "Аэропорты Дальнего Востока"</t>
  </si>
  <si>
    <t>Реконструкция аэропорта Экимчан, Амурской области</t>
  </si>
  <si>
    <t>№ 266-15/СПЭ-3533/02 от 01.04.2015 ФАУ "Главгосэкспертиза России»</t>
  </si>
  <si>
    <t>апрель 2018 по октябрь 2019</t>
  </si>
  <si>
    <t>Реконструкция и техническое перевооружение комплекса средств УВД, РТОП и электросвязи аэропорта Кепервеем, включая строительство КДП, оснащение оборудованием УВД и связи, КСА ПИВП, учебного класса.                         689450 Чукотский АО Билибинский район с. Кепервеем</t>
  </si>
  <si>
    <t>Филиал "Аэронавигация Северо-Востока" Федерального государственного унитаного предприятия "Государственая корпорация по организации воздушного движения в Российской Федерации"</t>
  </si>
  <si>
    <t xml:space="preserve"> ООО СМУ-177 ООО СМУ-177 №  СРО-С-25026072012</t>
  </si>
  <si>
    <t>№ 408-09/СПЭ-0767/02 от 10.11.2009 выдано Санкт-Петербургского филиала ФГУ "Главгосэкспертиза России"</t>
  </si>
  <si>
    <t>30.10.2015-15.09.2017</t>
  </si>
  <si>
    <t>«Взлётно-посадочная площадка «Анадырь Окружной» для обеспечения взлётно-посадочных операций малогабаритных воздушных судов (самолётов)»                                                              689000,  Чукотский АО, в 2 км к юго-западу от г. Анадырь</t>
  </si>
  <si>
    <t xml:space="preserve">Государственное бюджетное учреждение «Управление капитального строительства Чукотского автономного округа» </t>
  </si>
  <si>
    <t xml:space="preserve">Анадырский филиал АООО "ПЛАНУМ (КИПР) ЛИМИТЕД" СРО № 0060.09-2015-9909005154-С-148 </t>
  </si>
  <si>
    <t>№ 168-15/СПЭ-3381/02 от 10.11.2009 выдано Санкт-Петербургского филиала ФГУ "Главгосэкспертиза России"</t>
  </si>
  <si>
    <t>№RU 87301000-105 от 23.03.2015г Администрация городского округа Анадырь</t>
  </si>
  <si>
    <t xml:space="preserve">23.03.2015-23.05.2017 </t>
  </si>
  <si>
    <t>"Реконструкция и техническое перевооружение локомотивного депо ст. Сибирцево. Цех среднего ремонта тепловозов", Приморский край, Черниговский район, от границы с Спасским районом примерно в 4574 метрах от км столба № 559</t>
  </si>
  <si>
    <t>ОАО "Российские железные дороги"</t>
  </si>
  <si>
    <t>1. ОАО "РЖДстрой", СРО № 109770023-09 от 21.11.2012. 2. ДКРС-Хабаровск ОАО "РЖД", № 0282-03102011-7708503727-С-118-003 от 04.10.2011.</t>
  </si>
  <si>
    <t>№ 176-07/ХГЭ-0176/18 от 31.10.2007 ФГУ "Главгосэкспертиза России" Хабаровский филиал</t>
  </si>
  <si>
    <t>№ 12/07 от 18.12.2007 Выдано администрацией Сибирцевского городского поселения, срок действия продлен  до 01.06.2016</t>
  </si>
  <si>
    <t>12.2007-12.2012</t>
  </si>
  <si>
    <t>ОАО "РЖДстрой" СРО № 109770023-02. 2. ОАО РЖД СРО № 0282-03102011-7708503727-С-118-003 от 04.10.2011.</t>
  </si>
  <si>
    <t>№175-11/ХГЭ-1130/02 "Главгосэкспертиза России" Хабаровский филиал</t>
  </si>
  <si>
    <t>RU27302000-RU27507000-04 от 24.12.2012. Министерство строительства Хабаровского края</t>
  </si>
  <si>
    <t>01.2013-12.2016</t>
  </si>
  <si>
    <t>Реконструкция станции Комсомольск-Сортировочный Дальневосточной железной дороги. 3 этап — реконструкция парка «Хурба». Хабаровский край, Комсомольск-на-Амуре, Комсомольский район, станция  Комсомольск - Сортировочный  Дальневосточной железной дороги</t>
  </si>
  <si>
    <t>ОАО «РЖД»</t>
  </si>
  <si>
    <t>Удлинение существующих приемо-отправочных путей разъезда № 21 Дальневосточный  Дальневосточной железной дороги. Хабаровский край, Амурский район, Болоньское сельское поселение, разъезд № 21</t>
  </si>
  <si>
    <t xml:space="preserve"> №  014-14/ХГЭ-1514/02/от 24.01.2014 г., ФАУ «Главгосэкспертиза России», Хабаровский филиал</t>
  </si>
  <si>
    <t>03.2014 - 01.2016</t>
  </si>
  <si>
    <t>«Реконструкция пассажирских обустройств на участке Владивосток – Кневичи», Приморский край, Владивостокский и Артемовский ГО</t>
  </si>
  <si>
    <t>№ 242-11/ХГЭ-1158/05 от 08.11.2011, ФГУ «Главгосэкспертиза России» Хабаровский филиал</t>
  </si>
  <si>
    <t>№ RU25-0405-МРР от 07.12.2011, Министерством регионального развития РФ, сроком до 07.05.2013</t>
  </si>
  <si>
    <t>12.2012</t>
  </si>
  <si>
    <t>«Строительство и реконструкция инфраструктуры в морском порту Ванино, в бухте Мучке, Хабаровский край (внебюджетные источники). Железнодорожные пути общего и необщего пользования»</t>
  </si>
  <si>
    <t xml:space="preserve">Общество с ограниченной ответственностью «Саха (Якутская) транспортная компания» </t>
  </si>
  <si>
    <t>СРО от 10.10.2016 № 0850.01-2013-1435138616-С-244</t>
  </si>
  <si>
    <t>№ 1279-14/ГГЭ-9483/04 от 17.11.2014, выдано ФАУ «Главгосэкспертиза России»</t>
  </si>
  <si>
    <t>RU 27504000-147-2014, выдано 24.11.2014 Администрацией Ванинского муниципального района Хабаровского края, срок действия до 20.12.2018</t>
  </si>
  <si>
    <t>01.12.2014 — 24.11.2018</t>
  </si>
  <si>
    <t>ОАО "РЖД"</t>
  </si>
  <si>
    <t>C</t>
  </si>
  <si>
    <t>«Развитие транспортного узла «Восточный-Находка» (Приморский край)». Этап I - Объекты железнодорожного транспорта»</t>
  </si>
  <si>
    <t>ФКУ "Дирекция государственного заказчика по реализации федеральной целевой программы "Модернизация транспортной системы России"</t>
  </si>
  <si>
    <t>ООО "Стройновация"</t>
  </si>
  <si>
    <t>№ 668-14/ГГЭ-9057/04 от 23.05.2014, ФАУ «Главгосэкспертиза»</t>
  </si>
  <si>
    <t>№ 00-000-0362-2015МС от 26.06.2015, Министерство строительства и жилищно-коммунального хозяйства Российской Федерации, срок действия до 10.12.2017</t>
  </si>
  <si>
    <t>09.2015-12.2017</t>
  </si>
  <si>
    <t>ООО "УК БСМ"  ОАО "РЖД"</t>
  </si>
  <si>
    <t>RU 27501000-210 выдано Администрацией Амурского муниципального района выдано 13.07.2015, срок действия до 13.07.16</t>
  </si>
  <si>
    <t>№ 27-04-0465-2015МС от 01.12.2015 Министерство строительства и жилищно-коммунального  хозяйства Российской Федерации действует до 01.06.2017, продлен до  31.12.2017</t>
  </si>
  <si>
    <t>№ RU 27501000-220 от 18.12.2015 Администрация Амурского муниципального района Хабаровского края. Срок действия до 14.04.2018</t>
  </si>
  <si>
    <t>ОАО "РЖД"-ДКС</t>
  </si>
  <si>
    <t>ООО "УК БСМ"</t>
  </si>
  <si>
    <t xml:space="preserve">Н </t>
  </si>
  <si>
    <t>Строительство железнодорожного мостового перехода через реку Амур (Хэйлунцзян) на участке российско-китайской государственной  границы в районе населенного пункта Нижнеленинское Еврейской автономной области (Российская Федерация) и г. Тунцзян провинции Хэйлунцзян (Китайская Народная Республика)</t>
  </si>
  <si>
    <t>ООО "Рубикон"</t>
  </si>
  <si>
    <t>АО "СК "Мост" № 0141-07-2015-7729655791-П-065 от 14.07.2015</t>
  </si>
  <si>
    <t>№ 586-11/ГГЭ-7243/04 от 09.06.2011 ФГУ Главгосэкспертиза России</t>
  </si>
  <si>
    <t>август 2016 по август 2018</t>
  </si>
  <si>
    <t>2016 по 2017</t>
  </si>
  <si>
    <t>Реконструкция моста на 7181 км ПК7 (I и II путь) Забайкальской железной дороги", местоположение объекта: Амурская область, Сковородинский район</t>
  </si>
  <si>
    <t>№ 137-16/ХГЭ-1941/02 от 05.04.2016,выдано Федеральным автономным учреждением «Главное управление государственной экспертизы»  Хабаровский филиал</t>
  </si>
  <si>
    <t>№ 28-24-0737-2016МС от 08.07.2016  выдано Министерством строительства и жилищно-коммунального хозяйства РФ, продлен до 08.01.2018</t>
  </si>
  <si>
    <t>«Реконструкция ПТОЛ ст. Комсомольск-Сортировочный – 2 этап», расположен по адресу:  Хабаровский край,   г. Комсомольск-на-Амуре</t>
  </si>
  <si>
    <t>№ 303-15/ХГЭ-1896/05 от 23.12.2015 г.  ФАУ "Главгосэкспертиза России"</t>
  </si>
  <si>
    <t>№ 27-22-0770-2016МС от 29.07.2016  выдано Министерством строительства и жилищно-коммунального хозяйства РФ, срок действия 29.08.2018</t>
  </si>
  <si>
    <t>ОАО "РЖД" ДКРС</t>
  </si>
  <si>
    <t>«Реконструкция трубы на 7143 км ПК8 (1 и 2 пути) Забайкальской железной дороги», расположен по адресу: Амурская область, Сковородинский район</t>
  </si>
  <si>
    <t xml:space="preserve">№ 177-16/ХГЭ-1987/02 от  17.05.2016 ФАУ "ГЛАВГОСЭКСПЕРТИЗА РОССИИ", Хабаровский филиал </t>
  </si>
  <si>
    <t>№ 28-24-0925-2017МС от 07.02.2017, Министерство строительства и жилищно-коммунального хозяйства РФ,продление до 07.01.2018</t>
  </si>
  <si>
    <t>февраль 2017 по август 2017</t>
  </si>
  <si>
    <t>«Реконструкция трубы на 7158 км ПК6 (1 и 2 пути) Забайкальской железной дороги»,  расположен по адресу:  Амурская область, Сковородинский район</t>
  </si>
  <si>
    <t xml:space="preserve">№ 138-16/ХГЭ-1942/02 от  05.04.2016 ФАУ "ГЛАВГОСЭКСПЕРТИЗА РОССИИ", Хабаровский филиал </t>
  </si>
  <si>
    <t>№ 28-24-0924-2017МС от 06.02.2017, Министерство строительства и жилищно-коммунального хозяйства РФ, до 06.09.2017</t>
  </si>
  <si>
    <t>Реконструкция станции  Ту Забайкальской железной дороги, расположен по адресу: Амурская область, Шимановский район</t>
  </si>
  <si>
    <t>№ 065-16/ХГЭ-1888/02 от 11.02.2016 , выдано ФАУ "Главгосэкспертиза России"</t>
  </si>
  <si>
    <t>от 28.03.2017 № 28-27-0978-2017МС, Министерство строительства и жилищно-коммунального хозяйства РФ</t>
  </si>
  <si>
    <t>май 2017 - март 2026</t>
  </si>
  <si>
    <t xml:space="preserve"> "Строительство двухпутной вставки на перегоне Тас- Юрях -  Юктали Дальневосточной железной дороги". Расположен по адресу: Амурская область, Тындинский район, перегон Тас- Юрях -  Юктали Дальневосточной железной дороги</t>
  </si>
  <si>
    <t>ОАО "РЖД" ПАО "БСМ"</t>
  </si>
  <si>
    <t>№  199-16/ХГЭ-1981/02 от 07.06.2016, выдано ФАУ "Главгосэкспертиза России"</t>
  </si>
  <si>
    <t>№ 28-000-0857-2016МС от 24.10.2016, Министерство строительства и жилищно-коммунального хозяйства РФ, срок действия до 24.11.2019</t>
  </si>
  <si>
    <t>май 2017-ноябрь 2019</t>
  </si>
  <si>
    <t>«Строительство дома отдыха локомотивных бригад 2-й группы на станции Юктали Дальневосточной железной дороги»</t>
  </si>
  <si>
    <t>ПАО "БСМ", ОАО "РЖД"</t>
  </si>
  <si>
    <t>109-17/ХГЭ-2190/05 от 30.5.2017, выдано Федеральным автономным учреждением «Главное управление государственной экспертизы» (ФАУ ГЛАВГОСЭКСПЕРТИЗА РОССИИ) Хабаровский филиал.</t>
  </si>
  <si>
    <t xml:space="preserve">28-Ru28507309-2017 от 12.07.2017  выдано Администрацией Тындинского района, срок действия до 12.01.2019 </t>
  </si>
  <si>
    <t>04.09.2017 ПО 12.01.2019</t>
  </si>
  <si>
    <t>«Реконструкция топливного склада ст. Новый Ургал» Хабаровская дирекция материально-технического обеспечения»</t>
  </si>
  <si>
    <t>№ 308-16/ХГЭ-2059/02 от 04.10.2016, выдано Федеральным автономным учреждением «Главное управление государственной экспертизы» (ФАУ ГЛАВГОСЭКСПЕРТИЗА РОССИИ) Хабаровский филиал.</t>
  </si>
  <si>
    <t>19.09.2017 по 12.06.2019</t>
  </si>
  <si>
    <t>"Строительство дома отдыха локомотивных бригад 2-ой группы на станции Комсомольск-Сортировочный Дальневосточной  железной дороги". Хабаровский край, Комсомольский район, порядка 2250 м по направлению наюго-восток от ориентира г. Карьерная</t>
  </si>
  <si>
    <t>13.03.2018г.        . № 073-18/ХГЭ-2370/05  ФАУ "Главгосэкспертиза России", Хабаровский филиал</t>
  </si>
  <si>
    <t xml:space="preserve"> № 27-07-09-2018 от 04.04.2018г. Выдано администрацией Комсомольского муниципального района.  Срок действия до  02.10.2019г.</t>
  </si>
  <si>
    <t>Строительство разъезда Ефремов на перегоне Заболотная-Беленькая ДВЖД</t>
  </si>
  <si>
    <t>№ 321-16/ХГЭ-2064/02 ФАУ ГГЭ России Хабаровский филиал  от 27.10.2016</t>
  </si>
  <si>
    <t>июнь 2018-январь 2020</t>
  </si>
  <si>
    <t>H</t>
  </si>
  <si>
    <t>снят с надзора приказ от 30.01.2019 № 29</t>
  </si>
  <si>
    <t>«Техническое перевооружение порта Посьет. 1-й пусковой комплекс», Приморский край, Хасанский район, 692705, пгт. Посьет, ул. Портовая, 41</t>
  </si>
  <si>
    <t>ОАО «Торговый порт Посьет»</t>
  </si>
  <si>
    <t>№ 421-12/ГГЭ-2698/04 от 17.05.2012
ФАУ «Главгосэкспертиза России»
Экологическая экспертиза:
Приказ № 146 от 13.03.2009, Государственная экологическая экспертиза Министерство прирд. ресурсов и экологии РФ</t>
  </si>
  <si>
    <t>"Развитие транспортного узла "Восточный - Находка" (Приморский край)". Этап II. Объекты морского транспорта. Универсальный производственно-перегрузочный комплекс (УППК) «Север» в порту Восточный в районе мыса Петровского». Россия, Приморский край, Находкинский городской округ в районе порта Восточный, Партизанский район.
Адрес искусственного земельного участка для строительства зданий и сооружения объекта «Развитие транспортного узла «Восточный – Находка» (Приморский край)». Этап II. Объекты морского транспорта. Универсальный производственно-перегрузочный комплекс (УППК) «Север» в порту Восточный в районе мыса Петровского»: Японское море, залив Находка, севернее мыса Петровского, Приморский край, Находкинский городской округ в районе морского порта Восточный, Партизанский район.</t>
  </si>
  <si>
    <t>Закрытое акционерное общество «Приморское объединение нефтегазовой промышленности «Приморнефтегазпром»</t>
  </si>
  <si>
    <t>Положительное заключение № 1107-14/ГГЭ-9057/04 от 15.09.2014 ФАУ "Главгосэкспертиза 
России»</t>
  </si>
  <si>
    <t>RU 25-308000-106-2015 от 09.06.2015, выдано Управление землепользования и застройки административного Находкинского городского округа. Срок действия до 09.12.2017</t>
  </si>
  <si>
    <t>06.2015-12.2017</t>
  </si>
  <si>
    <t xml:space="preserve">"Развитие транспортного узла "Восточный - Находка" (Приморский край)". Этап II. Объекты морского транспорта. Приморский край, Находкинский городской округ в районе порта Восточный, Партизанский район. </t>
  </si>
  <si>
    <t>Федеральное казенное учреждение "Дирекция государственного заказчика по реализации федеральной целевой программы "Модернизация транспортной системы России"</t>
  </si>
  <si>
    <t xml:space="preserve">Положительное заключение № 1107-14/ГГЭ-9057/04 от 15.09.2014 ФАУ "Главгосэкспертиза 
России»  
</t>
  </si>
  <si>
    <t xml:space="preserve">№77203000-АД-39/13 от 13.03.2015, выдано Федеральным агентством морского и речного транспорта (Росморречфлот) Министерства транспорта Российской Федерации.
Срок действия до 30.07.2017.
</t>
  </si>
  <si>
    <t>«Образование территории в районе бухты Федорова            г. Владивосток»</t>
  </si>
  <si>
    <t>Общество с ограниченной ответственностью «АкваСтрой»</t>
  </si>
  <si>
    <t>№ 057-17/ХГЭ-2131/02 от 15.03.2017 г., выдано ФАУ «Главное управление государственной экспертизы» Хабаровский филиал</t>
  </si>
  <si>
    <t xml:space="preserve">25-RU25701000-КС-39/30-2017
от 22.06.2017   
</t>
  </si>
  <si>
    <t>«Реконструкция объектов федеральной собственности терминала, предназначенного для комплексного обслуживания судов рыбопромыслового флота в морском порту Петропавловска-Камчатского»</t>
  </si>
  <si>
    <t>Федеральное государственное унитарное предприятие «Национальные рыбные ресурсы» ФГУП «Нацрыбресурс»</t>
  </si>
  <si>
    <t>1.Общество с ограниченной ответственностью «Больверк»  (ООО «Больверк») 2. Общества с ограниченной ответственностью ООО «Транс-Сервис»):</t>
  </si>
  <si>
    <t>№ 776-16/ГГЭ-10481/04 от 12.07.2016 , выдано ФАУ  «Главгосэкспертиза России»</t>
  </si>
  <si>
    <t>07.2017 по 12.2019</t>
  </si>
  <si>
    <t>«Угольный перегрузочный терминал в районе мыса Бурный (Хабаровский край) (в том числе с выделением 1-го этапа грузооборотом 1,7 млн. тонн угля в год)». Хабаровский край,Ванинский район, мыс Бурный</t>
  </si>
  <si>
    <t>ООО "Дальневосточный Ванинский Порт"</t>
  </si>
  <si>
    <t>№ 1517-14/ГГЭ-9579/04 от 02.12.2014, ФАУ "Главгосэкспертиза России"</t>
  </si>
  <si>
    <t>№27-04-0982-2017МС от 29.03.2017, Министерство строительства  и жилищно-коммунального хозяйства РФ, до 29.04.2019</t>
  </si>
  <si>
    <t>ноябрь 2018 по июль 2023</t>
  </si>
  <si>
    <t>«Строительство судостроительной верфи «Звезда-ДСМЕ». I этап строительства. Расширение действующих мощностей ОАО «ДВЗ «Звезда» в обеспечение строительства морских транспортных и специальных судов. (Создание судостроительного комплекса «Звезда»). I очередь строительства. Блок корпусных производств и окрасочные камеры» (корректировка: разделение на I – XVI этапы). XIII этап строительства. Склады и площадки обслуживающего назначения»</t>
  </si>
  <si>
    <t>ООО "ССК "Звезда"</t>
  </si>
  <si>
    <t>01.08.2016, № 874-16/ГГЭ-9212/03, ФАУ "Главгосэкспертиза России"</t>
  </si>
  <si>
    <t>№ 25-36-1077-2017МС от 10.07.2017, Министерство строительства и жилищно-коммунального хозяйства РФ, до 10.07.2020.</t>
  </si>
  <si>
    <t>август 2017 по июль 2020</t>
  </si>
  <si>
    <t>«Строительство судостроительной верфи «Звезда-ДСМЕ» I этап строительства. Расширение действующих мощностей ОАО «ДВЗ «Звезда» в обеспечение строительства морских транспортных и специальных судов. (Создание судостроительного комплекса «Звезда»). I очередь строительства. Блок корпусных производств и окрасочные камеры» (корректировка: разделение на I-XVI этапы). VI этап строительства. Камеры очистки, окраски и сушки блоков».Приморский край, г. Большой Камень, ул. Лебедева, д. 1.</t>
  </si>
  <si>
    <t>ООО "Судостроительный комплекс «Звезда»</t>
  </si>
  <si>
    <t xml:space="preserve">№ 1154-17/ГГЭ-9212/03 от 27.10.2017 г., выдано Федеральным автономным учреждением «Главное управление государственной экспертизы» г. Москва (ФАУ ГЛАВГОСЭКСПЕРТИЗА РОССИИ) (№ в реестре 00-1-1-3-2898-17) </t>
  </si>
  <si>
    <t xml:space="preserve">№  25-36-1265-2018МС
от 17.01.2018  
выдано Министерством строительства и жилищно-коммунального хозяйства Российской Федерации, срок действия до 17.12.2018 </t>
  </si>
  <si>
    <t>январь 2018 по декабрь 2018</t>
  </si>
  <si>
    <t>«Строительство судостроительной верфи «Звезда-ДСМЕ» I этап строительства. Расширение действующих мощностей ОАО «ДВЗ «Звезда» в обеспечение строительства морских транспортных и специальных судов. (Создание судостроительного комплекса «Звезда»). I очередь строительства. Блок корпусных производств и окрасочные камеры» (корректировка: разделение на I-XVI этапы). XII этап строительства. Механомонтажный цех. Склад оборудования и комплектации.».  г. Большой Камень, ул. Лебедева, д. 1.</t>
  </si>
  <si>
    <t xml:space="preserve">
№ 1135-17/ГГЭ-9212/03 от 20.10.2017 г., выдано Федеральным автономным учреждением «Главное управление государственной экспертизы» (ФАУ ГЛАВГОСЭКСПЕРТИЗА РОССИИ) 
</t>
  </si>
  <si>
    <t xml:space="preserve">№  25-36-1269-2018МС от 17.01.2018, выдано Министерством строительства и жилищно-коммунального хозяйства Российской Федерации, срок действия до 17.11.2018 
</t>
  </si>
  <si>
    <t>январь 2018 по ноябрь 2018</t>
  </si>
  <si>
    <t>«Создание судостроительного комплекса «Звезда». II очередь строительства. Сухой док и достроечные цеха» II этап строительства – Искусственные земельные участки (ИЗУ) №3, №4, №5»</t>
  </si>
  <si>
    <t xml:space="preserve">06.06.2017 № 608-17/ГГЭ-9212/03  ФАУ «Главгосэкспертиза России»  
</t>
  </si>
  <si>
    <t>июль 2017 по октябрь 2019</t>
  </si>
  <si>
    <t xml:space="preserve">№ 193-18/ГГЭ-9212/03  от 26.01.2018 ФАУ «Главгосэкспертиза России»  
</t>
  </si>
  <si>
    <t xml:space="preserve">№  25-36-1302-2018МС от 20.02.2018, Министерство строительства и ЖКХ до 20.07.2019
</t>
  </si>
  <si>
    <t>февраль 2019 - декабрь 2019</t>
  </si>
  <si>
    <t>«Создание судостроительного комплекса «Звезда».II очередь строительства. Сухой док и достроечные цеха». III_этап  строительства». 692801, Приморский край, г. Большой Камень, ул. Рабочая</t>
  </si>
  <si>
    <t xml:space="preserve">           № 349-18/ГГЭ-9212/03 от 02.04.2018, выдано ФАУ «ГЛАВГОСЭКСПЕРТИЗА РОССИИ»</t>
  </si>
  <si>
    <t xml:space="preserve">№ 25-36-1390-2018МС 
         от 15.05.2018
</t>
  </si>
  <si>
    <t>июнь 2018 по декабрь 2019</t>
  </si>
  <si>
    <t>«Строительство нового специализированного порта на Дальневосточном побережье Российской Федерации для облегчения доступа к портовой инфраструктуре малых и средних угледобывающих предприятий». Приморский край, Шкотовский муниципальный район, северный берег бухты Суходол, мыс Азарьева, мыс Теляковского</t>
  </si>
  <si>
    <t>Общество с ограниченной ответственностью «Морской порт «Суходол»</t>
  </si>
  <si>
    <t xml:space="preserve"> № 1542-15/ГГЭ-9892/04 от 18.11.2015 г., выдано ФАУ «Главгосэкспертиза России». Государственная экологическая экспертиза, утв. Приказом Федеральной службы по надзору в сфере природопользования № 679 от 21.08.2015. Заключение экспертной комиссии государственной экологической экспертизы материалов «Строительство нового специализированного порта на Дальневосточном побережье Российской Федерации для облегчения доступа к портовой инфраструктуре малых и средних угледобывающих предприятий» от 17.08.2015.</t>
  </si>
  <si>
    <t xml:space="preserve">1. №  25-RU25521000-ВВ-39/2-2016 от 05.02.2018, выдано Федеральным агентством морского и речного транспорта (Рорсморречфлот) Министерства транспорта Российской Федерации до 30.01.2019.   2. №  25-RU25521000-ВВ-39/2-2016  от 05.02.2018, выдано Отделом архитектуры, капитального строительства и ремонта администрации Шкотовского муниципального района до 04.12.2021
</t>
  </si>
  <si>
    <t>08.2018-12.2021</t>
  </si>
  <si>
    <t xml:space="preserve"> «Реконструкция объектов федеральной собственности в морском порту Певек, Чукотский автономный округ", Реконструкция причалы №№ 1 и 2 с оторочкой общей длиной 366 м 689000,  Чукотский АО, Чаунский район, г.Певек, ул. Полярная, д.5</t>
  </si>
  <si>
    <t xml:space="preserve">Федеральное казенное  учреждение «Дирекция государственного заказчика программ развития морского транспорта», </t>
  </si>
  <si>
    <t>1. ООО "ГАСК"  СРО № С-013410136-41-240117 от 24.01.2017                 2. ООО«Стройкомпакт»   № СРО-П-128-2701-2010; СРО НП г. Томск. ООО «Стройкомпакт»  № 0433.02-2012-2537092190-С-032</t>
  </si>
  <si>
    <t xml:space="preserve"> № 790-14/ГГЭ-9294/10 от 27.06.2014г. выдано ФГУ "Главгосэкспертиза России"</t>
  </si>
  <si>
    <t>«ЭСПЦ № 2 со строительством комплекса ДСП-125 и слябовой МНЛЗ. Реконструкция, г. Комсомольск-на-Амуре, 
ул. Вагонная, 30</t>
  </si>
  <si>
    <t>ОАО «Амурметалл»</t>
  </si>
  <si>
    <t>№ 309-07/ХГЭ-0309/18 от 21.12.2007 ФГУ «Главгосэкспертиза России». Хабаровский филиал.</t>
  </si>
  <si>
    <t>№ RU2730200027302000-36 от 27.04.2010, администрация г. Комсомольска-на-Амуре Хабаровского края, срок действия
До 31.07.2013</t>
  </si>
  <si>
    <t xml:space="preserve">06.2006-07.2013
</t>
  </si>
  <si>
    <t>«Магистральный газопровод  Оха- Комсомольск-на-Амуре-отвод на Комсомольский НПЗ», Ленинский округ г .Комсомольск- на- Амуре на участке от территории КНПЗ до городской черты</t>
  </si>
  <si>
    <t>1.ООО «РН-Комсомольский НПЗ»</t>
  </si>
  <si>
    <t>ОАО "Хабаровская ремонтно-строительная компания"</t>
  </si>
  <si>
    <t>№  135-08/ХГЭ -0193/02 от 16.09.2008    «Главгосэкспертиза России» Хабаровский филиал</t>
  </si>
  <si>
    <t>№ RU 2730200027302000-99 от 16.12.2011, выдано Администрацией города Комсомольса-на-Амуре Хабаровского края, № 27-000-71-2017 от 18.12.2017 выдано Министерством строительства Хабаровского края до 18.11.2018</t>
  </si>
  <si>
    <t>01.2007-12.2015</t>
  </si>
  <si>
    <t>"Автоматическая система налива нефтепродуктов в автоцистерны"</t>
  </si>
  <si>
    <t>ООО «РН-Комсомольский НПЗ»</t>
  </si>
  <si>
    <t>322-10/ГГЭ-0992/02  от 28.12.2010 ФГУ "Главгосэкспертиза России"</t>
  </si>
  <si>
    <t>№ RU2730200027302000-65 от 08.08.2011, Администрация г. Комсомольска-на-Амуре Хабаровского края,
До 08.03.2013</t>
  </si>
  <si>
    <t>08.2013-12.2014</t>
  </si>
  <si>
    <t>Комплекс гидрокрекинга, Хабаровский край, г. Комсомольск-на-Амуре, ул. Ленинградская, 115</t>
  </si>
  <si>
    <t>1. ЗАО "Энергоремонт" СРО № 0097.04-2012-2526007115-С-154 от 07.12.2012, ОАО "Салаватнефтехимремстрой" СРО № 0015.05-2009-0266012678-С-025 от 02.02.2012. 2. ООО «РН-Комсомольский НПЗ» СРО № 0223.02-2010-2703032881-С-090 от 14.02.2013.</t>
  </si>
  <si>
    <t xml:space="preserve">№ 214-11/ГГЭ-6504/02 от 19.03.2011 ФГУ "Главгосэкспертиза России" </t>
  </si>
  <si>
    <t>№ RU2730200027302000-66 от 09.08.2011, Администрация города Комсомольска-на-Амуре Хабаровского края, до 09.07.2014</t>
  </si>
  <si>
    <t>08.2011-12.2015</t>
  </si>
  <si>
    <t>"Блок подготовки сырья битумной установки" 2-й этап 2 очередьг. Хабаровск, ул. Металлистов, 24</t>
  </si>
  <si>
    <t>ОАО «Хабаровский нефтепере-рабатывающий завод»</t>
  </si>
  <si>
    <t>1. ООО "Нефтегазмонтаж" СРО № . 2. ОАО «Хабаровский нефтепере-рабатывающий завод» СРО №  .</t>
  </si>
  <si>
    <t>№068-10/ХГЭ-0845/02 от 11.03.2010 ФГУ "Главгосэкспертиза России</t>
  </si>
  <si>
    <t>№RU27301000-03/11 от 27.01.2011, выдано Департаментом архитектуры, строительства и землепользования, срок действия до 27.07.2013</t>
  </si>
  <si>
    <t>08.2013-01.2015</t>
  </si>
  <si>
    <t>"Блок подготовки сырья битумной установки" 3-й этап г. Хабаровск, ул. Металлистов, 24</t>
  </si>
  <si>
    <t>ОАО «Хабаровс-кий нефтепере-рабатываю-щий завод»</t>
  </si>
  <si>
    <t>ООО "Нефтегазмонтаж"</t>
  </si>
  <si>
    <t xml:space="preserve">     ООО "Белая Гора"</t>
  </si>
  <si>
    <t>1. ООО "Забайкалзолотопроект" СРО №0298.02-2012-7536044370-С-117</t>
  </si>
  <si>
    <t xml:space="preserve">№ 918-11/ГГЭ-7599/15 15.09.2011 ФГУ "Главгосэкспертиза России" </t>
  </si>
  <si>
    <t xml:space="preserve">№ ХАБ 1000003 ТПИ/С 
от 25.11.2011
Департамента по недропользованию по Дальневосточному федеральному округу
до 31.12.2015  </t>
  </si>
  <si>
    <t>12.2011-12.2015</t>
  </si>
  <si>
    <t>"Комплекс зданий и сооружений горно-обогатительного комбината на месторождении "Белая гора", Хабаровский край, Николаевский район, в 12 км от п. Чля на межселенной территории в пределах земельного участка 18-й этпап</t>
  </si>
  <si>
    <t>"Комплекс зданий и сооружений горно-обогатительного комбината на месторождении "Белая гора", Хабаровский край, Николаевский район, в 12 км от п. Чля на межселенной территории в пределах земельного участка 19-й этап.</t>
  </si>
  <si>
    <t>"Комплекс зданий и сооружений горно-обогатительного комбината на месторождении "Белая гора", Хабаровский край, Николаевский район, в 12 км от п. Чля на межселенной территории в пределах земельного участка 21-й этпап</t>
  </si>
  <si>
    <t>"Комплекс зданий и сооружений горно-обогатительного комбината на месторождении "Белая гора", Хабаровский край, Николаевский район, в 12 км от п. Чля на межселенной территории в пределах земельного участка 22-й этап.</t>
  </si>
  <si>
    <t>"Комплекс зданий и сооружений горно-обогатительного комбината на месторождении "Белая гора", Хабаровский край, Николаевский район, в 12 км от п. Чля на межселенной территории в пределах земельного участка 23-й этпап</t>
  </si>
  <si>
    <t>зос</t>
  </si>
  <si>
    <t>"Комплекс зданий и сооружений горно-обогатительного комбината на месторождении "Белая гора", Хабаровский край, Николаевский район, в 12 км от п. Чля на межселенной территории в пределах земельного участка 27-й этап</t>
  </si>
  <si>
    <t>"Первая очередь Кимкано-Сутарского ГОКа на базе Кимканского месторождения железистых кварцитов. Обогатительная фабрика", РФ, ЕАО, МО «Облученский  муниципальный район» Кимканское месторождение железистых кварцитов, в 4 км на запад от ж.д. ст. Известковая</t>
  </si>
  <si>
    <t>ООО "Кимкано-Сутарский горно-обогатительный комбинат</t>
  </si>
  <si>
    <t>Китайская национальная корпорация электрического оборудования "CNEEC" СРО № 0288.03-2013-9909339630-С-019 от 03.09.2013.</t>
  </si>
  <si>
    <t>829-11/ГГЭ-6812/15 от 23.08.2012 Минрегион России Федеральное автономное учреждение «Главное управление государственной экспертизы»</t>
  </si>
  <si>
    <t>(№ 79-05-51-2016, выдано 28.07.2016 Департаментом по недропользованию по Дальневосточному Федеральному округу, срок действия до 01.10 2017.)  № 79-05-87-2017 от 01.08.2017 срок до 01.10.2018</t>
  </si>
  <si>
    <t>03.2012-10.2016</t>
  </si>
  <si>
    <t>«Завод по производству древесноволокнистых плит MDF/HDF в пос. Хор района им. Лазо Хабаровского края» 2-й этап, 1 очередь», Хабаровский край, район им. Лазо, р.п. Хор, ул. Менделеева, 23</t>
  </si>
  <si>
    <t xml:space="preserve">ООО «Римбунан Хиджау МДФ» </t>
  </si>
  <si>
    <t>№ 368-07/ХГЭ-0368/18 от 18.03.2008, ФГУ «Главгосэкспертиза России» Хабаровский филиал</t>
  </si>
  <si>
    <t>№ RU 27508000-102 от 30.09.2013 выдано Администрацией муниципального района им. Лазо, действительно до 30.11.2017</t>
  </si>
  <si>
    <t>07.2011-11.2017</t>
  </si>
  <si>
    <t>ООО "Паркнефть" СРО №36/6-ДСРО-19122011</t>
  </si>
  <si>
    <t>№181-09/ХГЭ 0650/02 от 17.08.2009
«Главгосэкспертиза России» Хабаровский филиал</t>
  </si>
  <si>
    <t>№ RU2730200027302000-30 от 03.04.2013Администрация города Комсомольса-на-Амуре Хабаровского края, До 31.12.2018</t>
  </si>
  <si>
    <t>11.2010-10.2015</t>
  </si>
  <si>
    <t>RU 2730200027302000-61 от 25.07.2012 Администрация города Комсомольск-на-Амуре Хабаровского края</t>
  </si>
  <si>
    <t>03.2012-08.2013</t>
  </si>
  <si>
    <t>«Парк мазута 3х10000 м3»</t>
  </si>
  <si>
    <t>ОАО «Нефтяная компания «Роснефть»</t>
  </si>
  <si>
    <t>ЗАО "Энергоремонт" СРО №0097.08-2014-25260007115-С-154</t>
  </si>
  <si>
    <t>Положительное заключение № 243-09/ХГЭ-0712/02 от 09.11.2009 г., ФАУ «Главгосэкспертиза России»,  Хабаровский филиал</t>
  </si>
  <si>
    <t>№ RU27302000-23 от 08.04.2014, выдано Администрацией города Комсомольска-на-Амуре Хабаровского края, до 08.03.2015.</t>
  </si>
  <si>
    <t>04.2014-03.2015</t>
  </si>
  <si>
    <t>«Парк ловушечного продукта 2х5000 м3»</t>
  </si>
  <si>
    <t>Положительное заключение № 242-09/ХГЭ-0711/02 от 09.11.2009 г., ФАУ «Главгосэкспертиза России»,  Хабаровский филиал</t>
  </si>
  <si>
    <t>№ RU27302000-26 от 15.04.2014, выдано Администрацией города Комсомольска-на-Амуре Хабаровского края, до 15.09.2014.</t>
  </si>
  <si>
    <t>04.2014-09.2014</t>
  </si>
  <si>
    <t>ООО «Восточный Нефтехимический Терминал»</t>
  </si>
  <si>
    <t xml:space="preserve">№ RU25308000-055/14 от 09.06.2014,  выдано Управлением землепользования и застройки Находкинского городского округа, до 30.12.2017 </t>
  </si>
  <si>
    <t>06.2014-12.2017</t>
  </si>
  <si>
    <t>«Парк нефти 2 х 20 000м3». I этап. Распределительно-трансформаторная подстанция (РТП) титул 3033,в том числе: РУ-6,0 кВ; КТП с РУ-0,4кВ; ПВК (приточно-вытяжная камера; аппаратная; Кабельные эстакады ряда «Э» в осях Э-1…Э-18; Кабельные эстакады ряда  «Г-N» в осях 1/1-18;4; Припарковая эстакада. , по адресу: Хабаровский край, г. Комсомольск-на-Амуре, ул. Ленинградская, д. 115.</t>
  </si>
  <si>
    <t>ООО «Рн-Комсомольский НПЗ»</t>
  </si>
  <si>
    <t>№ 15310/ХГЭ 0903/02 от 15.07.2010, «Глагосэкспертиза@</t>
  </si>
  <si>
    <t>Резервуары 2х3000м3</t>
  </si>
  <si>
    <t>ОАО "НК Роснефть</t>
  </si>
  <si>
    <t>№ 180-13/ХГЭ 1458/02 от 25.10.2013 «Глагосэкспертиза@</t>
  </si>
  <si>
    <t>Резервуары 2х2000м3</t>
  </si>
  <si>
    <t>ЗАО "Производственно-монтажное предприятие" № 1277.06-2014-6143061080-С-151 от 23.05.2014</t>
  </si>
  <si>
    <t>№ 180-13/ХГЭ 145602 от 21.10.2013 «Глагосэкспертиза@</t>
  </si>
  <si>
    <t>№RU 27302000-98 от 16.09.2014, Администрация города Комсомольска-на Амуре Хабаровского края  срок действия до 16.02.2015</t>
  </si>
  <si>
    <t>«Парк   3х10000 м3».Хабаровский край, г. Комсомольск-на-Амуре, ул. Ленинградская, д. 115.</t>
  </si>
  <si>
    <t>ПАО «Нефтяная компания «Роснефть»</t>
  </si>
  <si>
    <t>№ 243-09/ХГЭ-0712/02 от 09.11.2009 г., ФАУ «Главгосэкспертиза России»,  Хабаровский филиал.</t>
  </si>
  <si>
    <t>№ RU27302000-23 от 08.04.2014, выдано Администрацией города Комсомольска-на-Амуре Хабаровского края.</t>
  </si>
  <si>
    <t>апрель 2014 по май 2015</t>
  </si>
  <si>
    <t>«Пожарное депо»</t>
  </si>
  <si>
    <t>1. ООО "Строитель РЖД" № С.055.27.1358.01.2014</t>
  </si>
  <si>
    <t xml:space="preserve"> № 191-13/ХГЭ-1455/05 от 01.11.2013 г., ФАУ «Главгосэкспертиза России», Хабаровский филиал</t>
  </si>
  <si>
    <t>Июнь 2014 г. - октябрь 2015 г.</t>
  </si>
  <si>
    <t>«Парк высокооктановых компонентов»</t>
  </si>
  <si>
    <t>СРО № С -05-0430-2721175515-2014</t>
  </si>
  <si>
    <t>№ 190-13/ХГЭ-1457/02 от 01.11.2013. ФАУ «Главгосэкспертиза России», Хабаровский филиал</t>
  </si>
  <si>
    <t>«Комплекс гидрокрекинга. ОЗХ комплекса гидрокрекинга. ГПП-110/6 инв. № 010097»</t>
  </si>
  <si>
    <t>СРО № 0012.04-2014-2722078546-П-137 от 28.02.2014</t>
  </si>
  <si>
    <t>№ 226-13/ХГЭ-1448/02 от 04.12.2013, ФАУ «Главгосэкспертиза России», Хабаровский филиал</t>
  </si>
  <si>
    <t xml:space="preserve">№  RU27302000-100 от 22.09.2014, выдано Администрацией г. Комсомольска-на-Амуре Хабаровского края.                        № 27-RU27302000-16-2018 от 12.03.2018 выдано Администрацией г. Комсомольска-на-Амуре Хабаровского края. Срок действия до 12.01.2019              </t>
  </si>
  <si>
    <t>«Закрытый коллектор ручья Клюквенный»</t>
  </si>
  <si>
    <t>ОАО «НК Роснефть»; ООО "РН-Комсомольский НПЗ"</t>
  </si>
  <si>
    <t>СРО № С.055.27.1358.01.2014 от 16.01.2014</t>
  </si>
  <si>
    <t>№ 168-14/ХГЭ-1422/02 от 10.07.2014, ФАУ «Главгосэкспертиза России» Хабаровский филиал</t>
  </si>
  <si>
    <t>№ RU27302000-84 от 15.08.2014, выдано Администрацией г. Комсомольска-на-Амуре Хабаровского края.</t>
  </si>
  <si>
    <t>Август 2014 г. - Март 2015 г.</t>
  </si>
  <si>
    <t>«Комплекс гидрокрекинга. ОЗХ Комплекса гидрокрекинга. Воздушная компрессорная»</t>
  </si>
  <si>
    <t>ООО "РН-Комсомольский НПЗ"</t>
  </si>
  <si>
    <t>№  RU27302000-129 от 07.11.2014, Администрация г. Комсомольска-на-Амуре Хабаровского края, до 07.09.2015</t>
  </si>
  <si>
    <t>№ 153-13/ХГЭ-1431/05 от 30.08.2013, ФАУ «Главгосэкспертиза России», Хабаровский филиал</t>
  </si>
  <si>
    <t>Ноябрь 2014 г. - Сентябрь 2015 г.</t>
  </si>
  <si>
    <t>АО "ННК-Хабаровский НПЗ"</t>
  </si>
  <si>
    <t>№ RU 27301000-51/15 от 12.03.2015, выдано администрацией г.Хабаровска, срок действия до 12.03.2018</t>
  </si>
  <si>
    <t>«Реконструкция системы водородного охлаждения синхронных компенсаторов СК1, СК2 на ПС 500 кВ Дальневосточная»</t>
  </si>
  <si>
    <t>ПАО «Федеральная сетевая компания Единой энергетической системы» ПАО «ФСК ЕЭС» - МЭС Востока</t>
  </si>
  <si>
    <t>№ 086-15/ХГЭ-1642/05 от 13.03.2015, Федеральным автономным учреждением «Главное управление государственной экспертизы»</t>
  </si>
  <si>
    <t>№ RU-25519101-42 от  30.04.2015, Администрация Сибирцевского городского поселения, срок действия до 30.10.2015</t>
  </si>
  <si>
    <t>09.2015-06.2016</t>
  </si>
  <si>
    <t>«Установка ЭЛОУ АВТ-3       инв. № 100027493.      Трансформаторные подстанции»</t>
  </si>
  <si>
    <t>Открытое акционерное общество «Нефтяная компания «Роснефть»</t>
  </si>
  <si>
    <t>1. АО КМУ "ДЭМ" № 0045.08-2009-2703021488-С-090 от 03.03.2016</t>
  </si>
  <si>
    <t xml:space="preserve">Положительное заключение № 050-15/ХГЭ- 1734/02 от 16..02.2015, ФАУ «Главгосэкспертиза России» Хабаровский филиал </t>
  </si>
  <si>
    <t>№ 27-RU27302000-50-2015 от 02.07.2015 выдано Администрацией города Комсомольска-на-Амуре, Хабаровского края, срок действия 31.12.2016</t>
  </si>
  <si>
    <t>ООО "Германий и приложения"</t>
  </si>
  <si>
    <t>ООО "Германий и приложения", ООО "Мастерстрой ДВ"</t>
  </si>
  <si>
    <t>№ 168-15/ХГЭ-1124/02 от 09.07.2015  ФАУ "Главгосэкспертиза"</t>
  </si>
  <si>
    <t>«Расширение производства германиевого концентрата» 2 этап строительства. Приморский край, Михайловский  район, пос. Новошахтинский, ул. Производственная, д.3в, д.8, ул. Мира д.6, д.8.</t>
  </si>
  <si>
    <t>№ RU 25507101-9-2015 от 20.11.2015, Выдано Администрацией Новошахтинского городского поселения Михайловского муниципального района Приморского края, срок действия до 20.11.2018</t>
  </si>
  <si>
    <t>ноябрь 2015 по ноябрь 2018</t>
  </si>
  <si>
    <t>№ 1581-15/ГГЭ-8684/02 от 26.11.2015 ФАУ "Главгосэкспертиза России"</t>
  </si>
  <si>
    <t>"ЗИФ Отделение дробления. Здание узла дробления № 2"</t>
  </si>
  <si>
    <t>ООО "Белая Гора"</t>
  </si>
  <si>
    <t>№ 624-13-2705090529-С-139-И1</t>
  </si>
  <si>
    <t>№ 854-16/ГГЭ-7599/15 от 29.07.2016 ФАУ "Главгосэкспертиза России"</t>
  </si>
  <si>
    <t>№ 27-510000-63-2015 от 30.10.2016, выдан Департаментом по недропользованию по Дальневосточному Федеральному округу, срок действия  до 31.12.2017</t>
  </si>
  <si>
    <t>октябрь 2016 по декабрь 2017</t>
  </si>
  <si>
    <t>ООО "Газпром переработка Благовещенск"</t>
  </si>
  <si>
    <t>АО "НИПИГАЗ", ЗАО "Сервисгазификация"</t>
  </si>
  <si>
    <t>№ 781-16/ГГЭ-10619/02 от 14.07.2016 ФАУ "Главгоэкспертиза России"</t>
  </si>
  <si>
    <t>№ 28-515000-46-2016 от 29.07.2016 Администрацией Свободенского района, Амурская области, срок действия до 01.03.2024, № 28-515000-46-2016 от 29.07.2016 Администрацией Свободенского района, Амурская области, срок действия до 01.09.2021</t>
  </si>
  <si>
    <t>ООО "Светлое"</t>
  </si>
  <si>
    <t>3 этап (очередь) объекта капитального строительства "Строительство горно-обогатительного предприятия на месторождении "Аметистовое" этап 1", расположен по адресу: Камчатский край, Пенжинский район, месторождение "Аметистовое"</t>
  </si>
  <si>
    <t>Акционерного общества "Аметистовое"</t>
  </si>
  <si>
    <t xml:space="preserve">1.ООО «НОРДСТРОЙ-Инжиниринг» 2.АО «Аметистовое»;  </t>
  </si>
  <si>
    <t>№ 1011-15/ГГЭ-6230/15 от 24.07.2015, ФАУ "Главгосэкспертиза России"</t>
  </si>
  <si>
    <t>АО "Аметистовое"</t>
  </si>
  <si>
    <t>7 этап (очередь) объекта капитального строительства "Строительство горно-обогатительного предприятия на месторождении "Аметистовое" этап 1", расположен по адресу: Камчатский край, Пенжинский район, месторождение "Аметистовое"</t>
  </si>
  <si>
    <t>"Реконструкция блока гидроочистки установки каталитического реформинга на АО "ННК-Хабаровский НПЗ, этап 2,  очередь 2". Хабаровский край, г.Хабаровск, ул.Металлистов, д.24</t>
  </si>
  <si>
    <t>№ 040-15/ХГЭ-1723/02 от 11.02.2015, ФАУ "Главгосэкспертиза россии" Хабаровский филиал</t>
  </si>
  <si>
    <t>июнь 2015 -  март 2018</t>
  </si>
  <si>
    <t>март 2017 по август 2020</t>
  </si>
  <si>
    <t>ОАО "ПМК-83"</t>
  </si>
  <si>
    <t>«Амурский газоперерабатывающий завод. Этап 3.1. Объекты вспомогательных производств»</t>
  </si>
  <si>
    <t>ООО "Газпромпереработка Благовещенск"</t>
  </si>
  <si>
    <t>АО "НИПИгазопереработка" № С-170-01-0484-72-310516 от 31.05.2016</t>
  </si>
  <si>
    <t>780-16/ГГЭ-10619/02 от 14.07.2016</t>
  </si>
  <si>
    <t>28-515000-44-2016 от 28.07.2016 Администрация Свободненского района, Амурской области, до 01.01.2019</t>
  </si>
  <si>
    <t>№28-516000-78-2016 от 27.06 .2016 выдано Отделом геологии и лицензирования Департамента по недропользованию по Дальневосточному федеральному округу по Амурской области (Амурнедра), срок действия до 30.09.2019</t>
  </si>
  <si>
    <t>№ 079-17/ХГЭ-2178/02, от 03.04.2017, выдано: ФАУ «Главгосэкспертиза России» Хабаровский филиал</t>
  </si>
  <si>
    <t>«Строительство трех резервуаров с защитной стенкой и алюминиевым понтоном объемом по 4800 м3 для хранения светлых нефтепродуктов АО «ННК-Приморнефтепродукт» в г. Владивосток»</t>
  </si>
  <si>
    <t>Акционерное общество «ННК-Приморнефтепродукт»</t>
  </si>
  <si>
    <t>№ 007-16/ХГЭ-1890/02 от 11.01.2016 г (в реестре № 00-1-4-0005-16), выдано Федеральным автономным учреждением «Главное управление государственной экспертизы» (ФАУ ГЛАВГОСЭКСПЕРТИЗА РОССИИ) Хабаровский филиал.</t>
  </si>
  <si>
    <t>№  RU25304000-39/-2016
от 19.02.2016  
выдано Администрацией г. Владивостока, срок действия до 31.12.2018 г</t>
  </si>
  <si>
    <t>10.2017-12.2018</t>
  </si>
  <si>
    <t>28-505000-94-2017 от 26.06.2017, выдано отделом геологии и лицензирования Департаментапонедропользованию по Дальневосточному федеральному округу по Амурской области (Амурнедра), срок действия  30.06.2019</t>
  </si>
  <si>
    <t>июнь 2017-июнь 2019</t>
  </si>
  <si>
    <t>11 этап (очередь) обекта капитального строительства "Строительство горно-обогатительного предприятия на месторождении "Аметистовое" Этап 1"</t>
  </si>
  <si>
    <t>02.2018-12.2020</t>
  </si>
  <si>
    <t>ЗАО "Тревожное зарево"</t>
  </si>
  <si>
    <t xml:space="preserve">1. ЗАО «Тревожное Зарево» 2. ЗАО «Тревожное Зарево» </t>
  </si>
  <si>
    <t>№ 990-05/ГГЭ-3064/03 от 28.11.2005, Государственный комитет РФ по строительству и жилищно-коммунальному комплексу. Главэкспертиза.</t>
  </si>
  <si>
    <t>«Военизированная горноспасательная часть и пожарная часть» (ВГСП и ПЧ)</t>
  </si>
  <si>
    <t>41-66-2017 от 07.06.2017 выдано Департаментом по недропользованию по Дальневосточному Федеральному округу</t>
  </si>
  <si>
    <t>01.2018-09.2019</t>
  </si>
  <si>
    <t>«Ремонтно–механические мастерские» РММ</t>
  </si>
  <si>
    <t>41-65-2017 от 07.06.2017 выдано Департаментом по недропользованию по Дальневосточному Федеральному округу</t>
  </si>
  <si>
    <t>01.2018-08.2019</t>
  </si>
  <si>
    <t xml:space="preserve">Площадка № 1. Опытно-промышленные карьеры участка БАМ в объёме 1-го пускового комплекса </t>
  </si>
  <si>
    <t>Акционерное общество «Сибирский горно-металлургический альянс» АО «Сигма»</t>
  </si>
  <si>
    <t xml:space="preserve">1.ООО "Озерновский горно-металлургический  комбинат" </t>
  </si>
  <si>
    <t>№ 10204 -14/ГГЭ – 8852/15 (№ в Реестре 00-1-4-3298 – 14) от 22.08.2014 года, выдано ФАУ «Главгоэкспертиза  России».</t>
  </si>
  <si>
    <t xml:space="preserve">41-69-2017 от 29.08.2017  выданное Департаментом по недропользованию по ДВФО.  </t>
  </si>
  <si>
    <t>09.2017 по 08.2019</t>
  </si>
  <si>
    <t>«Первая очередь строительства Кимкано-Сутарского ГОКа на базе Кимканского месторождения железистых кварцитов» Второй этап строительства. ЕАО, Облученский район, с. Снарский</t>
  </si>
  <si>
    <t>ООО "КС ГОК"</t>
  </si>
  <si>
    <t>№ 829-11/ГГЭ-6812/15 от 23.08.2011 Минрегион России Федеральное автономное учреждение «Главное управление государственной экспертизы</t>
  </si>
  <si>
    <t xml:space="preserve">№ 79-05-113-2018 от 23.01.2018, Департамент по недропользованию по Дальневосточному округу, срок действия до 01.10.2018 </t>
  </si>
  <si>
    <t>«Реконструкция ж/д эстакады пути №№ 4,5», 692929, г. Находка, ул. Макарова, 19</t>
  </si>
  <si>
    <t>ООО «РН-Морской Терминал Находка»</t>
  </si>
  <si>
    <t>№ 313-15/ХГЭ-1855/02 от 24.12.2015 г., выдано Федеральным автономным учреждением «Главное управление государственной экспертизы» (ФАУ ГЛАВГОСЭКСПЕРТИЗА РОССИИ) Хабаровский филиал.</t>
  </si>
  <si>
    <t>№  RU 25308000-90-2017
от 05.06.2017  
выдано Управлением землепользования и застройки Находкинского городского округа, срок действия до 05.09.2018 г.</t>
  </si>
  <si>
    <t>01.2018-10.2018</t>
  </si>
  <si>
    <t>ООО «Газпром межрегионгаз»</t>
  </si>
  <si>
    <t>"Реконструкция. Блок производства серы. Комплекс замедленного коксования. I этап. Инв.№ 100051340". Хабаровский край.г.Комсомольск-на-Амуре, ул.Ленинградская, 115</t>
  </si>
  <si>
    <t>ПАО "НК Роснефть"</t>
  </si>
  <si>
    <t>№ 101-18/ХГЭ-1610/02 от 30.03.2018 (№ в Реестре 00-1-1-3-0891-18)</t>
  </si>
  <si>
    <t>№ 27-RU27302000-43-2018  от 04.06.2018 выдано администрацией г.Комсомольска-на-Амуре Хабаровского края до 04.02.2019</t>
  </si>
  <si>
    <t>06.2018-02.2019</t>
  </si>
  <si>
    <t>«Газопровод-отвод и ГРС Спасск-Дальний Приморского края». Приморский край, Спасский муниципальный район.</t>
  </si>
  <si>
    <t>№ 378-16/ХГЭ-2060/02 от 19.12.2016 года, выданное ФАУ «Главгосэкспертиза России» Хабаровский филиал</t>
  </si>
  <si>
    <t>№ 25-514-39-2018 от 20.06.2018 выданное  Управлением градостроительства, земельных и имущественных отношений администрации Спасского муниципального района, срок действия до 20 декабря 2018 года</t>
  </si>
  <si>
    <t>06.2018-07.2019</t>
  </si>
  <si>
    <t>«Опытно-промышленный комплекс Чульбаткан». Этап 2. Карьер месторождения и отвал вскрышных пород». Россия, Хабаровский край, район имени Полины Осипенко, в 18 км. на юго-запад от с. Удинск</t>
  </si>
  <si>
    <t>ООО "Третья ГГК"</t>
  </si>
  <si>
    <t>ООО "ГСР"</t>
  </si>
  <si>
    <t>20.04.2018, № 152-18/КРЭ-3214/06, ФАУ "Главгосэкспертиза России", Красноярский филиал</t>
  </si>
  <si>
    <t>май 2018 по май 2019</t>
  </si>
  <si>
    <t>«Опытно-промышленный комплекс Чульбаткан». Этап 5. Площадка рудоподготовки». Россия, Хабаровский край, район имени Полины Осипенко, в 18 км. на юго-запад от с. Удинск</t>
  </si>
  <si>
    <t>«Опытно-промышленный комплекс Чульбаткан». Этап 10. Производственная площадка КВ». Россия, Хабаровский край, район имени Полины Осипенко, в 18 км. на юго-запад от с. Удинск</t>
  </si>
  <si>
    <t>«Опытно-промышленный комплекс Чульбаткан». Этап 11. Производственная площадка КВ». Россия, Хабаровский край, район имени Полины Осипенко, в 18 км. на юго-запад от с. Удинск</t>
  </si>
  <si>
    <t>«Опытно-промышленный комплекс Чульбаткан». Этап 12. Производственная площадка КВ». Россия, Хабаровский край, район имени Полины Осипенко, в 18 км. на юго-запад от с. Удинск</t>
  </si>
  <si>
    <t>«Опытно-промышленный комплекс Чульбаткан». Этап 15. Производственная площадка КВ». Россия, Хабаровский край, район имени Полины Осипенко, в 18 км. на юго-запад от с. Удинск</t>
  </si>
  <si>
    <t>«Опытно-промышленный комплекс Чульбаткан». Этап 22. Производственная площадка КВ». Россия, Хабаровский край, район имени Полины Осипенко, в 18 км. на юго-запад от с. Удинск</t>
  </si>
  <si>
    <t>«Опытно-промышленный комплекс Чульбаткан». Этап 23. Производственная площадка КВ». Россия, Хабаровский край, район имени Полины Осипенко, в 18 км. на юго-запад от с. Удинск</t>
  </si>
  <si>
    <t>«Опытно-промышленный комплекс Чульбаткан». Этап 24. Производственная площадка КВ». Россия, Хабаровский край, район имени Полины Осипенко, в 18 км. на юго-запад от с. Удинск</t>
  </si>
  <si>
    <t>«Парк нефти 2 х 20000 м3». II этап. Резервуарный парк нефти, титул3031; Насосная пожаротушения с резервуарами воды, титул 3032, в том числе: - насосная пожаротушения; ПВК(приточно-вытяжная камера); РУ-0,4 кВ; аппаратная. Инженерные сети и коммуникации. , по адресу: Хабаровский край, г. Комсомольск-на-Амуре, ул. Ленинградская, д. 115.</t>
  </si>
  <si>
    <t>Строительство участка «Правобережный» производственной мощностью 3,0 млн. тонн угля в год», Хабаровский край, Верхнебуреинский муниципальный район, Ургальское лесничество, Ургальское 2-е (бывшее Ургальское) участковое лесничество</t>
  </si>
  <si>
    <t>Акционерное общество «Ургалуголь»</t>
  </si>
  <si>
    <t>№  397 -16/КРЭ-2912/06  от 28 декабря 2016 года выдано Федеральным автономным учреждением «Главное управление государственной экспертизы» (ФАУ «Главгосэкспертиза России» Красноярский филиал)</t>
  </si>
  <si>
    <t>№  27-05-139-2019  от  06.11.2018 выдано департаментом по недропользованию по Дальневосточному  федеральному округу, срок действия до  01.07.2021.</t>
  </si>
  <si>
    <t>01.2019 по 07.2021</t>
  </si>
  <si>
    <t xml:space="preserve">«Разработка месторождения «Албазино» комбинированным способом. 2-я очередь», 21 этап.  Хабаровский край, муниципальный район имени Полины Осипенко, кварталы № 104[выдел 58(часть)], 130[выделы 1(часть), 2(часть), 3,4-7 (части), 8,9(часть)13-16(части), 20(часть), 24(часть)] Херпучинского участкового лесничества 
Кербинского лесничества. Договор аренды лесного участка № 136-237/2016 от 05.09.2016г. 
</t>
  </si>
  <si>
    <t xml:space="preserve">Общество с ограниченной ответственностью «Ресурсы Албазино» </t>
  </si>
  <si>
    <t xml:space="preserve">№ 02596-18/ГГЭ-15623/24-01 от  26.12.2018 г. выдано Федеральным автономным учреждением «Главное управление государственной экспертизы» (ФАУ «Главгосэкспертиза России» ) </t>
  </si>
  <si>
    <t>16.01.2019 ПО 31.12.2019</t>
  </si>
  <si>
    <t xml:space="preserve">«Разработка месторождения «Албазино» комбинированным способом. 2-я очередь», 35 этап.  Хабаровский край, муниципальный район имени Полины Осипенко, кварталы № 104[выдел 58(часть)], 130[выделы 1(часть), 2(часть), 3,4-7 (части), 8,9(часть)13-16(части), 20(часть), 24(часть)] Херпучинского участкового лесничества 
Кербинского лесничества. Договор аренды лесного участка № 136-237/2016 от 05.09.2016г. 
</t>
  </si>
  <si>
    <t>16.01.2019 по 30.07.2020</t>
  </si>
  <si>
    <t>Государственное унитарное предприятие Чукотского автономного округа "Чукотснаб"</t>
  </si>
  <si>
    <t xml:space="preserve">       ЗАО «НПО КИТ», № СРО И.005.77.234.08.2011; № СРО П.0377.77.5060.06.2011; № СРО-С-055-26102009  </t>
  </si>
  <si>
    <t xml:space="preserve">№ 956-11/ГГЭ-7600/03" от 23.09.2011г выдано Федеральное автономное учреждение "Главное управление Государственной экспертизы" </t>
  </si>
  <si>
    <t xml:space="preserve"> № РУ 87504101-13  от 03.10.2011г, Администрация Чаунского муниципального района</t>
  </si>
  <si>
    <t>Июль 2011 - декабрь 2016</t>
  </si>
  <si>
    <t>Рудник. Автоуклон Запад: Портал заподного автоуклона "Запад", Транспортный автоуклон "Запад" гор.+264/+80м, Воздухоподающая штольня "Запад" гор.+264, ГВВУ "Центральная-Западная", КРУН-6кВ ЕSM-040-Е02, Трансформаторная подстанция ТП 6/04кВ ЕSM-040-Е02, Кабельная эстакада. "Строительство Майского горно-обогатительного комбината".              689400 Чукотский АО Чаунский район  месторождение Майское</t>
  </si>
  <si>
    <t xml:space="preserve"> № АНД-3000048-ТПИ-С  от 25.03.2015г, Управление по недропользованию по Чукотскому АО</t>
  </si>
  <si>
    <t>30.03.2015-25.03.2018</t>
  </si>
  <si>
    <t>Карьер Эмми объекта "Горнообогатительный комплекс на месторождении "Светлое". Горнотранспортная часть</t>
  </si>
  <si>
    <t>ООО "Светлое" ОГРН 1032700297200</t>
  </si>
  <si>
    <t>№ 397-16/КРЭ-2912/06 от 28.12.2016 ФАУ "ГГЭ России"</t>
  </si>
  <si>
    <t>№ 27-11-145-2019 от 18.01.2019, выдано Департаментом по недропользованию по ДФО</t>
  </si>
  <si>
    <t>февраль 2019-июль 2020</t>
  </si>
  <si>
    <t>Реконструкция участка открытых работ шахты "Ургал" (разрез "Буреинский") на Ургальском каменноугольном месторождении с увеличением мощности до 3,0 млн.т. угля в год. 682030, Хабаровский край, Верхнебуреинский район, п. Чегдомын, ул. Магистральная 2</t>
  </si>
  <si>
    <t>АО "Ургалуголь" ОГРН 1022700732504 от 15.11.2002, ИНН 2710001186</t>
  </si>
  <si>
    <t>№ 1137-16/ГГЭ-9916/15 от 18.10.2016 ФАУ "ГГЭ"</t>
  </si>
  <si>
    <t>№ 27-05-142-2018 от 04.12.2018 выдано Департаментом по недропользованию по ДФО, до 31.12.2031</t>
  </si>
  <si>
    <t>январь 2019-декабрь 2031</t>
  </si>
  <si>
    <t>Строительство Майского горно-обогатительного комбината. Рудник "Горизонт" -160 м. Съезд "Транспортный" гор 100-160 м. Съезд "Вспомогательный" гор.100-160. Кверилаг гор 160 м. Вент.сбойка гор - 160 м. Центральный воздухопадающий восстающий гор. -160-100. ЧАО, Чукотский муниципальный район, месторождение Майнское</t>
  </si>
  <si>
    <t>ООО "Золоторудная компания "Майнское" ОГРН 1047725002863ИНН 8706004386</t>
  </si>
  <si>
    <t>№ 834-12 ГГЭ-7868/15 от 03.09.2012, ФАУ "ГГЭ России"</t>
  </si>
  <si>
    <t>№ 87-RU87504000-68-2018 от 20.12.2018 выдано отделом геологии и лицензарования Департамента по землепользованию по Дальневосточному федеральному округу по Чукотскому АО до 01.10.2019</t>
  </si>
  <si>
    <t>март 2019 - октябрь 2019</t>
  </si>
  <si>
    <t>Здание лаборатории цеха № 5 инв..№ 100071959. Реконструкция". Г. Комосомольск-на-Амуре, ул. Ленинградская, 115</t>
  </si>
  <si>
    <t>ПАО "НК Роснефть" ОГРН 1027700043502, ИНН 7706107510</t>
  </si>
  <si>
    <t>ООО "Радиострой РТВ"</t>
  </si>
  <si>
    <t>№ 191-16/ХГЭ-1998/05 от 26.05.2016 ФАУ "ГГЭ России"</t>
  </si>
  <si>
    <t>№ 27-RU-27302000-6-2019 jn 04.02.2019 выдано админитсрацией г. Комсомольск-на-Амуре</t>
  </si>
  <si>
    <t>февраль 2019-декабрь 2019</t>
  </si>
  <si>
    <t>"Амурский газоперерабатывающий завод. Этап 4. Газоперерабатывающий завод" этап 4.2, расположен по адресу: Амурская область, Свободненский район</t>
  </si>
  <si>
    <t>№ 28-515000-1-2019 от 22.03.2019</t>
  </si>
  <si>
    <t>декабрь 2017 по июль 2021</t>
  </si>
  <si>
    <t>"Амурский газоперерабатывающий завод. Этап 4. Газоперерабатывающий завод" этап 4.3, расположен по адресу: Амурская область, Свободненский район</t>
  </si>
  <si>
    <t>декабрь 2017 по июль 2022</t>
  </si>
  <si>
    <t>"Амурский газоперерабатывающий завод. Этап 4. Газоперерабатывающий завод" этап 4.4, расположен по адресу: Амурская область, Свободненский район</t>
  </si>
  <si>
    <t>декабрь 2017 по июль 2023</t>
  </si>
  <si>
    <t>декабрь 2017 по июль 2024</t>
  </si>
  <si>
    <t>Полигон твердых бытовых отходов Члянского сельского поселения Николаевского муниципального района Хабаровского края</t>
  </si>
  <si>
    <t>ООО «Белая Гора»</t>
  </si>
  <si>
    <t xml:space="preserve"> № 218-15/ХГЭ-1847/03  от 28.09.2015                ФАУ  «ГЛАВГОСЭКСПЕРТИЗА РОССИИ» Хабаровский филиал</t>
  </si>
  <si>
    <t>№27-51000-63-2015, выдано  Администрацией Николаевского муниципального района Хабаровского края срок до 31.10.2016</t>
  </si>
  <si>
    <t>ООО "РН-Находканефтепродукт"</t>
  </si>
  <si>
    <t>05.12.2008, № 215-08/ХГЭ-0180/02, ФГУ "Главгосэкспертиза России", Хабаровский филиал</t>
  </si>
  <si>
    <t>19.12.2014, № RU 25308000-152/14, до 30.11.2017, Управление землепользования и застройки Находкинского городского округа</t>
  </si>
  <si>
    <t>11. 2017- 04.2019</t>
  </si>
  <si>
    <t>«Реконструкция очистных сооружений. 3 пусковой комплекс»</t>
  </si>
  <si>
    <t>«Автомобильная дорога «Объездная» (городской округ Большой Камень Приморского края)»</t>
  </si>
  <si>
    <t>АО «Корпорация развития Дальнего Востока»</t>
  </si>
  <si>
    <t>ООО «КФК»</t>
  </si>
  <si>
    <t>от 10.02.2017 № 033-17/ХГЭ-2162/02, ФАУ «Главгосэкспертиза России» Хабаровский филиал</t>
  </si>
  <si>
    <t>от 06.06.2017 № 25-RU25303000-36-2017-МВР, Министерство Российской Федерации по 
развитию Дальнего Востока срок действия до 07.02.2018</t>
  </si>
  <si>
    <t>«Автомобильная дорога «Промышленная» (городской округ Большой Камень Приморского края)»</t>
  </si>
  <si>
    <t>от 16.03.2017 № 059-17/ХГЭ-2154/02, ФАУ «Главгосэкспертиза России» Хабаровский филиал</t>
  </si>
  <si>
    <t>от 06.06.2017 № 25-RU25303000-35-2017-МВР,  Министерство Российской Федерации по развитию Дальнего Востока, срок действия до 07.04.2018</t>
  </si>
  <si>
    <t>АВГУСТ 2017 ПО АПРЕЛЬ 2018</t>
  </si>
  <si>
    <t>«Инженерная защита территории                          г. Комсомольска-на-Амуре». Второй этап строительства - «Инженерная защита Центрального округа»</t>
  </si>
  <si>
    <t>Краевое государственное казенное учреждение "Служба заказчика министерства строительства Хабаровского края"</t>
  </si>
  <si>
    <t>от 15.07.2016 № 786-16/ГГЭ-10508/07, ФАУ "Главгосэкспертиза России"</t>
  </si>
  <si>
    <t>от 23.08.2017, № 27-22-1126-2017МС, Министерство строительства и жилищно-коммунального хозяйства Российской Федерации, до 23.10.2019</t>
  </si>
  <si>
    <t>05.09.2017 до 23.10.2019</t>
  </si>
  <si>
    <t>Акционерное общество «Корпорация развития Дальнего Востока»</t>
  </si>
  <si>
    <t>«Комплекс зданий круглогодичной дружины «Галактика»</t>
  </si>
  <si>
    <t>Федеральное государственное бюджетное образовательное учреждение «Всероссийский детский центр «Океан»</t>
  </si>
  <si>
    <t>№ 098-17/ХГЭ-2161/05 от 28.04.2017, выдано Федеральным автономным учреждением «Главное управление государственной экспертизы» (ФАУ ГЛАВГОСЭКСПЕРТИЗА РОССИИ) Хабаровский филиал.</t>
  </si>
  <si>
    <t xml:space="preserve">№  RU25304000-329/2017 от 19.09.2017, выдано Администрацией г. Владивостока, срок действия до 19.11.2021
</t>
  </si>
  <si>
    <t>09.2017-11.2021</t>
  </si>
  <si>
    <t>«Реставрация памятника культуры федерального значения «Народный дом им. А.С. Пушкина»</t>
  </si>
  <si>
    <t>Федеральное государственное бюджетное образовательное учреждение высшего образования «Дальневосточный государственный институт искусств»</t>
  </si>
  <si>
    <t>№ 159-16/ХГЭ-1938/05 от 29.04.2016 г., выдано Федеральным автономным учреждением «Главное управление государственной экспертизы» (ФАУ ГЛАВГОСЭКСПЕРТИЗА РОССИИ) Хабаровский филиал.</t>
  </si>
  <si>
    <t>08.2017-08.2018</t>
  </si>
  <si>
    <t>«Строительство автомобильной дороги Владивосток – Находка - порт Восточный на участке км. 18+500 – км. 40+800 в Приморском крае. I этап», расположен по адресу: Приморский край, Артемовский городской округ, Шкотовский муниципальный район, городской округ Большой Камень</t>
  </si>
  <si>
    <t>Департамент транспорта и дорожного хозяйства Приморского края</t>
  </si>
  <si>
    <t>Департамент транспорта и дорожного хозяйства Приморского края, ООО "Трансстроймеханизация"</t>
  </si>
  <si>
    <t>182-14/ХГЭ-1597/02 от 01.08.2014  ФАУ "ГЛАВГОСЭКСПЕРТИЗА РОССИИ"</t>
  </si>
  <si>
    <t>«Строительство автомобильной дороги Владивосток – Находка - порт Восточный на участке км. 18+500 – км. 40+800 в Приморском крае. II этап»</t>
  </si>
  <si>
    <t xml:space="preserve">25-RU25521000-04-2016 от 31.08.2016   выдано Департаментом градостроительства Приморского края, срок действия до 31.08.2020 г.
</t>
  </si>
  <si>
    <t>«Строительство автомобильной дороги Владивосток – Находка - порт Восточный на участке км. 18+500 – км. 40+800 в Приморском крае. III этап»</t>
  </si>
  <si>
    <t xml:space="preserve">25-000-05-2016 от 31.08.2016    выдано Департаментом градостроительства Приморского края, срок действия до 31.08.2020 г.
</t>
  </si>
  <si>
    <t>«Жилой дом на 160 квартир для обслуживающего персонала дружины «Галактика» и специалистов по обслуживанию детей с ограниченными возможностями»</t>
  </si>
  <si>
    <t>№ 508-17/ХГЭ-10998/05 от 12.05.2017 г., выдано Федеральным автономным учреждением «Главное управление государственной экспертизы» (ФАУ ГЛАВГОСЭКСПЕРТИЗА РОССИИ) Хабаровский филиал.</t>
  </si>
  <si>
    <t xml:space="preserve">№  RU25304000-330/2017 от 19.09.2017, выдано Администрацией г. Владивостока, срок действия до 19.09.2018 г
</t>
  </si>
  <si>
    <t>101.2018-10.2018</t>
  </si>
  <si>
    <t xml:space="preserve">«Теплоснабжение жилых микрорайонов «Шестой», «Парковый» и «Садовый» в г. Большой Камень Приморского края. Котельная».  в 93 метрах по направлению на юг относительно ориентира – здание, расположенного за пределами участка почтовый адрес ориентира: Приморский край, городской округ Большой Камень, г. Большой Камень, ул. Рабочая, д. 36                                         </t>
  </si>
  <si>
    <t>АО "Корпорация развития Дальнего Востока"</t>
  </si>
  <si>
    <t>№ 260-17/ХГЭ-2321/05 от 07.12.2017 ФАУ "Главгосэкспертиза"</t>
  </si>
  <si>
    <t>№ 25-RU25303000-97-2018-МВР от 09.02.2018</t>
  </si>
  <si>
    <t xml:space="preserve">«Федеральное государственное бюджетное учреждение высшего образования «Дальневосточная государственная академия физической культуры». г.Хабаровск. Дальневосточный учебно-спортивный центр подготовки. 1-й этап. 2 очередь строительства». Расположен: Хабаровский край, г. Хабаровск, ул. Глинная-ул.Черепичная  </t>
  </si>
  <si>
    <t xml:space="preserve">Минспорт России </t>
  </si>
  <si>
    <t>ООО «Дальневосточный монолит»</t>
  </si>
  <si>
    <t>№ 053-17/ХГЭ-2115/05  от 10 марта 2017 года, выдано Хабаровским филиалом Федерального автономного учреждения «Главное управление государственной экспертизы»</t>
  </si>
  <si>
    <t>№ 27-23-371-2018, выдано ФГБОУ ВО «ДВГАФК» 16 июля 2018 года Администрацией города Хабаровска, в лице департамента архитектуры, строительства и землепользования, срок действия до 16 декабря 2019 года</t>
  </si>
  <si>
    <t xml:space="preserve">«Теплоснабжение микрорайона «Парковый» в г. Большой Камень Приморского края. Центральный тепловой пункт».Установлено относительно ориентира– жилого дома, расположенного за пределами участка, адрес ориентира: Приморский край, городской округ Большой Камень, г. Большой Камень, ул. Северная, д. 35, микрорайон «Парковый».
</t>
  </si>
  <si>
    <t>№ 112-18/ХГЭ-2403/05 от 20 апреля 2018 года, выданное ФАУ «Главгосэкспертиза России» Хабаровский филиал.</t>
  </si>
  <si>
    <t>№ 25-RU25303000-180-2018-МВР от 16.11.2018, выданное  Министерством Российской Федерации по развитию Дальнего Востока, срок действия до 01 августа 2019 года.</t>
  </si>
  <si>
    <t>«Теплоснабжение микрорайона «Садовый» в г. Большой Камень Приморского края. Центральный тепловой пункт».Установлено относительно Ориентира, расположенного за пределами участка. Ориентир – жилой дом. Участок находится примерно в 93 м. от ориентира по направлению на юго-запад. Почтовый адрес ориентира: Приморский край, городской округ Большой Камень, г. Большой Камень, ул. Садовая, д. 18.</t>
  </si>
  <si>
    <t xml:space="preserve">
№ 114-18/ХГЭ-2402/05 от 24 апреля 2018 года, выданное ФАУ «Главгосэкспертиза России» Хабаровский филиал.
</t>
  </si>
  <si>
    <t>25-RU25303000-179-2018-МВР от 16.11.2018, выданное  Министерством Российской Федерации по развитию Дальнего Востока, срок действия до 16 мая 2019 года.</t>
  </si>
  <si>
    <t>Общество с ограниченной ответственностью «Организация многопрофильного обслуживания-БК»</t>
  </si>
  <si>
    <t>№ 25-1-1-3-007381-2018 от 14 декабря 2018 года, выдано ФАУ «Главгосэкспертиза России» Хабаровский филиал.</t>
  </si>
  <si>
    <t>«Жилая застройка микрорайона «Шестой» на территории городского округа Большой Камень, Приморский край» 3 этап.Установлено относительноориентира, расположенного в границах участка, ориентир объект незавершенного строительства, почтовый адрес ориентира: Приморский край, городской округ Большой Камень, г. Большой Камень, ул. Южная, д. 3.</t>
  </si>
  <si>
    <t>№ 25-RU25303000-204-2018-МВР от 24.12.2018, выдано  Министерством Российской Федерации по развитию Дальнего Востока, срок действия до 24 ноября 2019 года.</t>
  </si>
  <si>
    <t>01.2019 по 11.2019</t>
  </si>
  <si>
    <t>Школа-интернат для одаренных детей на 200 мест</t>
  </si>
  <si>
    <t>ФГБУ ВДЦ "Океан</t>
  </si>
  <si>
    <t xml:space="preserve">АО "РАМЭК-ВС" </t>
  </si>
  <si>
    <t>№ 1233-17/ГГЭ-11025/05 (№ 00-1-1-3-3111-17) от 21.11.2017 ГГЭ России</t>
  </si>
  <si>
    <t>ноябрь 2018-январь 2020</t>
  </si>
  <si>
    <t>«Наращивание ограждающих дамб секции хвостов хвостохранилища обогатительной фабрики АО «ГРК «АИР» до отм. 534.0 м.»</t>
  </si>
  <si>
    <t>Акционерное общество «Горнорудная компания «АИР»</t>
  </si>
  <si>
    <t>№ 25-1-1-2-007890-2019 ФАУ «Главгосэкспертиза России»  Красноярский филиал от 08.04.2019</t>
  </si>
  <si>
    <t>№ RU25501012018-04 от 14.05.2019, Администрация Востокского городского поселения, срок действия до 30.11.2027.</t>
  </si>
  <si>
    <t>июнь 2019 - ноябрь 2027</t>
  </si>
  <si>
    <t>№ 25-1-1-3-000130-2019 от 09.01.2019; выданное ФАУ «Главгосэкспертиза России» (Хабаровский филиал)</t>
  </si>
  <si>
    <t>№ 25-1-1-3-000070-2019 от 09.01.2019; выданное ФАУ «Главгосэкспертиза России» (Хабаровский филиал)</t>
  </si>
  <si>
    <t>АНО "Комплекс инжиниринговых технологий Курчатовского института", СРО-С-158-25122009</t>
  </si>
  <si>
    <t>май 2019 - сентябрь 2020</t>
  </si>
  <si>
    <t>ФГУП "Госкорпорация по ОрВД"</t>
  </si>
  <si>
    <t>«Строительство и реконструкция пожарной части федерального государственного казенного учреждения «Специализированная пожарная часть по тушению крупных пожаров федеральной противопожарной службы по Хабаровскому краю»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Хабаровск»</t>
  </si>
  <si>
    <t>С, Р</t>
  </si>
  <si>
    <t>ФГКУ "СПСЧ ФПС по Хабаровскому краю"</t>
  </si>
  <si>
    <t>ООО "ДВ Строй". № СРО-С-056-28102009</t>
  </si>
  <si>
    <t>№ 186-16/ХГЭ-1909/05 от 18.05.2016, ФАУ "Главгосэкспертиза России" Хабаровский филиал, № 187-16/ХГЭ-1909/04 от 18.05.2016, ФАУ "Главгосэкспертиза России" Хабаровский филиал</t>
  </si>
  <si>
    <t>№ 27-23-428-2018 от 06.08.2018, Администрация города Хабаровска, в лице департамента архитектуры, строительства и землепользования", до 30.01.2020.</t>
  </si>
  <si>
    <t>май 2019 - январь 2020</t>
  </si>
  <si>
    <t>Строительство. Четыре резервуара РВС-5000 на территории нефтебазы Чукотский автономный округ, Чаунский район , г. Певек, пятый километр автодороги Певек - Валькумей.</t>
  </si>
  <si>
    <t>04.05.2018, № 27-12-126-2018, Департамент по недропользованию по Дальневосточному федеральному округу, до 31.05.2019.
20.05.2019, № 27-12-165-2019, Департамент по недропользованию по Дальневосточному федеральному округу, до 31.05.2020.</t>
  </si>
  <si>
    <t>04.05.2018, № 27-12-118-2018, Департамент по недропользованию по Дальневосточному федеральному округу, до 31.05.2019.
20.05.2019, № 27-12-157-2019, Департамент по недропользованию по Дальневосточному федеральному округу, до 31.05.2020.</t>
  </si>
  <si>
    <t>04.05.2018, № 27-12-119-2018, Департамент по недропользованию по Дальневосточному федеральному округу, до 31.05.2019.
20.05.2019, № 27-12-158-2019, Департамент по недропользованию по Дальневосточному федеральному округу, до 31.05.2020.</t>
  </si>
  <si>
    <t>04.05.2018, № 27-12-120-2018, Департамент по недропользованию по Дальневосточному федеральному округу, до 31.05.2019.
20.05.2019, № 27-12-159-2019, Департамент по недропользованию по Дальневосточному федеральному округу, до 31.05.2020.</t>
  </si>
  <si>
    <t>04.05.2018, № 27-12-122-2018, Департамент по недропользованию по Дальневосточному федеральному округу, до 31.05.2019.
20.05.2019, № 27-12-161-2019, Департамент по недропользованию по Дальневосточному федеральному округу, до 31.05.2020.</t>
  </si>
  <si>
    <t>04.05.2018, № 27-12-123-2018, Департамент по недропользованию по Дальневосточному федеральному округу, до 31.05.2019.
20.05.2019, № 27-12-162-2019, Департамент по недропользованию по Дальневосточному федеральному округу, до 31.05.2020.</t>
  </si>
  <si>
    <t>04.05.2018, № 27-12-124-2018, Департамент по недропользованию по Дальневосточному федеральному округу, до 31.05.2019.
20.05.2019, № 27-12-163-2019, Департамент по недропользованию по Дальневосточному федеральному округу, до 31.05.2020.</t>
  </si>
  <si>
    <t>04.05.2018, № 27-12-125-2018, Департамент по недропользованию по Дальневосточному федеральному округу, до 31.05.2019.
20.05.2019, № 27-12-164-2019, Департамент по недропользованию по Дальневосточному федеральному округу, до 31.05.2020.</t>
  </si>
  <si>
    <t>№  27-05-1070-2017МС от 12.07.2017  выдано Министерство строительства и жилищно-коммунального хозяйства Российской Федерации, срок действия до 12.06.2019.
17.05.2019 срок действия продлен до 12.06.2023.</t>
  </si>
  <si>
    <t>№ RU25304000-476/2018 от 29.10.2018, Администрация г. Владивостока, до 07.01.2020.</t>
  </si>
  <si>
    <t>«Жилая застройка микрорайона «Шестой» на территории городского округа Большой Камень, Приморский край» Этап 2.Установлено относительноориентира, расположенного в границах участка, ориентир объект незавершенного строительства, почтовый адрес ориентира: Приморский край, городской округ Большой Камень, г. Большой Камень, ул. Южная, д. 3.</t>
  </si>
  <si>
    <t>№  25-36-1061-2017МС от
21.06.2017, Министерство строительства и жилищно-коммунального хозяйства РФ, до 31.12.2018.
17.12.2018 срок действия продлен до 31.03.2019.
№  25-36-1765-2019МС от
22.04.2019, Министерство строительства и жилищно-коммунального хозяйства РФ, до 22.11.2019.</t>
  </si>
  <si>
    <t>№ 28-22-137-2015/ФАВТ-04 от 10.02.2016, выдано Федеральным агенством воздушного транспорта, срок действия до 15.02.2017, до 30.05.2020</t>
  </si>
  <si>
    <t>март 2016-май 2020</t>
  </si>
  <si>
    <t>«Строительство пешеходного моста на станции Находка Дальневосточной железной дороги»</t>
  </si>
  <si>
    <t>№ 25-1-1-3-006794-2018 от 10.12.2018, выдано  ФАУ «Главгосэкспертиза России» Хабаровский   филиал</t>
  </si>
  <si>
    <t>06.2019-04.2020</t>
  </si>
  <si>
    <t>«Жилые дома на 600 квартир в микрорайоне «Садовый»</t>
  </si>
  <si>
    <t>Общества с ограниченной ответственностью «Судостроительный комплекс «Звезда»  (ООО «ССК «Звезда»)</t>
  </si>
  <si>
    <t>АКЦИОНЕРНОЕ ОБЩЕСТВО С ОГРАНИЧЕННОЙ ОТВЕТСТВЕННОСТЬЮ КИТАЙСКАЯ КОМПАНИЯ КОММУНИКАЦИЙ И СТРОИТЕЛЬСТВА. СРО: СРО-С-020-22072009.</t>
  </si>
  <si>
    <t>Отсутствует</t>
  </si>
  <si>
    <t>«Реконструкция и техническое перевооружение средств наблюдения за полетами воздушных судов в районе аэродромов и на воздушных трассах» в части оснащения моноимпульсным вторичным радиолокатором трассовой радиолокационной позиции Кавалерово»</t>
  </si>
  <si>
    <t>№ 829-16/ГГЭ-10417/09 от 25.06.2016, выдано ФАУ "Главгосэкспертиза России"</t>
  </si>
  <si>
    <t>№ 25-RU25503000-6-2019 от 02.04.2019. Выдано Дальневосточным межрегиональным территориальным управлением воздушного транспорта Федерального агентства воздушного транспорта, срок действия до 02.12.2019.</t>
  </si>
  <si>
    <t>04.2019 - 12.2019</t>
  </si>
  <si>
    <t>Выдано</t>
  </si>
  <si>
    <t>Заключение о соответствии (выдано/не выдано)</t>
  </si>
  <si>
    <t>Результаты проведенных проверок</t>
  </si>
  <si>
    <t>Не выдано</t>
  </si>
  <si>
    <t>Количество проверок</t>
  </si>
  <si>
    <t>"Приморская ГРЭС. Золоотвал № 2. Строительство 3-го яруса. 2 этап"</t>
  </si>
  <si>
    <t>АО "Дальневосточная генерирующая компания, филиал "Лучегорский топливно-энергетический комплекс"</t>
  </si>
  <si>
    <t>№ 682-09/ГГЭ-5442/07 от 03.11.2009, ФГУ "Главгосэкспертиза России"</t>
  </si>
  <si>
    <t>"Внутриплощадочные сети ливневой канализации ТОР "Хабаровск", площадка "Ракитное"</t>
  </si>
  <si>
    <t>"Внутриплощадочные сети ливневой канализации ТОР "Хабаровск", площадка "Ракитное". Строительство II этапа"</t>
  </si>
  <si>
    <t>ФГКУ комбинат "Дальний"</t>
  </si>
  <si>
    <t>ОБЪЕКТЫ ФЕДЕРАЛЬНОГО ГОСУДАРСТВЕННОГО СТРОИТЕЛЬНОГО НАДЗОРА</t>
  </si>
  <si>
    <t xml:space="preserve">Строительство и реконструкция автомобильной дороги Р-297 "Амур" Чита - Невер - Свободный - Архара - Биробиджан - Хабаровск. Строительство, реконструкция автомобильной дороги Р-297 "Амур" Чита - Хабаровск на участке км 1898 - 1906, Еврейская автономная область </t>
  </si>
  <si>
    <t>ФКУ ДСД «Дальний Восток» ОГРН 1022701130418, ИНН 2725022365</t>
  </si>
  <si>
    <t>АО "Асфальт" ФКУ ДСД «Дальний Восток»</t>
  </si>
  <si>
    <t>№ 011-17/ХГЭ-2099/02 от 13.01.2017 ФАУ ГГЭ России</t>
  </si>
  <si>
    <t>Строительство и реконструкция автомобильной дороги М-60 Уссури от Хабаровска до Владивостока. Реконструкция автомобильной дороги А-370 "Уссури" Хабаровск-Владивосток км 305 - км 335, Приморский край. Приморский край, Пожарский, Дальнеречинский районы</t>
  </si>
  <si>
    <t>ООО "Стройдорсервис", СРО-С-139-23122009. ФКУ ДСД «Дальний Восток»</t>
  </si>
  <si>
    <t>№ 195-12/ХГЭ-1313/02 от 06.12.2012, № 196-12/ХГЭ-1313/04 от 06.12.2012 ФАУ ГГЭ России</t>
  </si>
  <si>
    <t>АО "Асфальт"</t>
  </si>
  <si>
    <t>Строительство и реконструкция автомобильной дороги М-60 Уссури от Хабаровска до Владивостока. Реконструкция автомобильной дороги А-370 "Уссури" Хабаровск-Владивосток км 687,7 - км 703,1, Приморский край. Приморский край, Надеждинский район</t>
  </si>
  <si>
    <t>ООО СтройДорСервис ИНН 2724103237 № СРО-С-139-23122009</t>
  </si>
  <si>
    <t>№ 25-1-1-3-006542-2019 от 26.03.2020 выдано ФАУ "Главгосэкспертиза России" Хабаровский филиал</t>
  </si>
  <si>
    <t>№ 79RU79503109-084-2019 от 14.08.2019 Росавтодор, до 01.12.2021</t>
  </si>
  <si>
    <t>№ 25-000-021-2020 от 27.03.2020 Росавтодор, до 26.03.2023</t>
  </si>
  <si>
    <t>№25-000-044-2020  от 20.05.2020, выдано Федеральным дорожным агенством Минтранспорта России, срок действия до 19.02.2022</t>
  </si>
  <si>
    <t>май 2019-декабрь 2021</t>
  </si>
  <si>
    <t>апрель 2020 - сентябрь 2024</t>
  </si>
  <si>
    <t>ноябрь 2020 - февраль 2022</t>
  </si>
  <si>
    <t>КГКУ "Служба заказчика Министерство строительства Хабаровского края" ИНН 2721093076, ОГРН 1022700928172 от 24.12.2002</t>
  </si>
  <si>
    <t>Дамба хвостохранилища  1 этап строительства (4 очередь).  689400 Чукотский АО Чаунский район  месторождение Майское</t>
  </si>
  <si>
    <t>ООО "Золоторудная Компания "Майское"</t>
  </si>
  <si>
    <t>ООО "Северстрой"</t>
  </si>
  <si>
    <t xml:space="preserve">№ 87-1-1-3-022536-2019 от 26.08.2019 ФАУ «Главгосэкспертиза России»  </t>
  </si>
  <si>
    <t>«Создание судостроительного комплекса «Звезда».  II  очередь строительства. Сухой док и достроечные цеха».  I-III  этап строительства», 692801,  Приморский край, г. Большой Камень, ул. Степана Лебедева, д. 1</t>
  </si>
  <si>
    <t>ООО «ССК «Звезда»</t>
  </si>
  <si>
    <t>Китайская Компания Коммуникаций и Строительства</t>
  </si>
  <si>
    <t xml:space="preserve">№ 25-1-1-3-004563-2020 от 21.02.2020, ФАУ "Главгосэкспертиза России" </t>
  </si>
  <si>
    <t xml:space="preserve">№ 25-36-2292-2020 от 16.04.2020, выдано Министерством строительства и жилищно-коммунального хозяйства Российской Федерации, срок действия до 24.02.2022.
№ 25-RU25030000-ЗД-39/19-2020 от 13.04.2020, выдано Федеральным агентством морского и речного транспорта (Росморречфлот), срок действия до 31.01.2021
</t>
  </si>
  <si>
    <t>Июнь 2017 - октябрь 2022</t>
  </si>
  <si>
    <t>Создание судостроительного комплекса «Звезда». II очередь строительства. Сухой док       и достроечные цеха». IV этап строительства», расположенного по адресу: Приморский край, г. Большой Камень, ул. Рабочая</t>
  </si>
  <si>
    <t>АО "МПС Инжиниринг"</t>
  </si>
  <si>
    <t xml:space="preserve">№ 25-1-1-3-039147-2019 от 27.12.2019, ФАУ "Главгосэкспертиза России" </t>
  </si>
  <si>
    <t>Здания и сооружения инфрастуктуры сил охраны ПАТЭС в г. Певек Чукотского автономного округа, ЧАО, Чаунский район, г. Певек</t>
  </si>
  <si>
    <t>АО «Российский концерн по производству энергетической и тепловой энергии на атомных станциях» (АО «Концерн Росэнергоатом») ОГРН 2087746119951, ИНН 7721632827</t>
  </si>
  <si>
    <t>от 27.03.2020 № в ЕГРЗ 87-1-1-3-009618-2020 ФАУ ГГЭ России от 08.04.2020 № 00362-20/ГГЭ-09835/07-01 ГГЭ России</t>
  </si>
  <si>
    <t xml:space="preserve">№ 25-RU25030000-ЗД-39/19-2020 от 13.04.2020, выдано Федеральным агентством морского и речного транспорта (Росморречфлот), срок действия до 31.01.2021
</t>
  </si>
  <si>
    <t xml:space="preserve"> № 87-RU87303000-ЗД-39/22-2018 от 22.05.2020 выдано Росморречфлот, до 30.04.2021</t>
  </si>
  <si>
    <t>май 2020 - ноябрь 2021</t>
  </si>
  <si>
    <t>Сентябрь 2020 - апрель 2021</t>
  </si>
  <si>
    <t>Строительство ВЛ 220 кВ Владивосток - Промпарк с расширением ОРУ 220 кВ ПС 500 кВ Владивосток (для ТП энергопринимающих устройств АО "КРДВ"). Приморский край, Артемовский городской округ, Надеждинский муниципальный район</t>
  </si>
  <si>
    <t xml:space="preserve">ПАО «Федеральная сетевая компания Единой эенергетической системы» ПАО «ФСК ЕЭС» ИНН 4716016979, ОГРН 1024701893336 </t>
  </si>
  <si>
    <t>АО "Гидроэлектромонтаж"</t>
  </si>
  <si>
    <t>№ 238-17/ХГЭ-2356/05 от 20.11.2017 ГГЭ России</t>
  </si>
  <si>
    <t>Строительство лвух одноцепных ВЛ 110 кВ Певек - Билибино (этап строительства № 1. 689400, ЧАО, Чаунский район, г. Певек - Билибинский район, г. Билибино</t>
  </si>
  <si>
    <t>АО Чукотэнерго, ОРГН 1028700586892, ИНН 8700000339</t>
  </si>
  <si>
    <t>АО ЦИУС ЕЭС ОГРН 1087746041151, ИНН 7728645409</t>
  </si>
  <si>
    <t>№ 87-1-1-3-004489-2018 от 12.11.2018, ГГЭ России, Хабароский филиал</t>
  </si>
  <si>
    <t>№25-RU25508000-218-2019-МВР от 12.02.2019 выдано Министерством Российской Федерации по развитию Дальнего Востока, срок действия до 30.03.2020</t>
  </si>
  <si>
    <t>№ RU 87-000-1-2019 от 20.03.2019 выдано Комитетом по градостроительству и архитектуре Департамента промышленной полититке ЧАО, до 31.12.2020</t>
  </si>
  <si>
    <t>ноябрь 2018 - март 2020</t>
  </si>
  <si>
    <t>декабрь 2020 - август 2023</t>
  </si>
  <si>
    <t>№ RU27301000-81/4 от 16.10.2013, выдано Федеральным агентством воздушного транспорта, до 11.02.2016</t>
  </si>
  <si>
    <t xml:space="preserve">RU 875-2000-7/30 от 13.06.2013г Федеральное агенство воздушного транспорта Министерства транспорта Российской Федерации ; №RU 87010500-1/7 от 30.04.2015г  Северо-Восточное межрегиональное территориальное управления Федерального агенства воздушного транспорта </t>
  </si>
  <si>
    <t>Строительство и реконструкция аэропортового комплекса "Игнатьево" (г. Благовещенск)" (объекты федеральной собственности). Амурская область, г. Благовещенск, п. Аэропорт</t>
  </si>
  <si>
    <t>ФГУП "Администрация гражданских аэропортов (аэродромов)" ( ФГУП "АГА (А)")</t>
  </si>
  <si>
    <t>№ 1396-15/ГГЭ-9831/04 от 12.10.2015</t>
  </si>
  <si>
    <t>№ 28-00-470-2019/ФАВТ-04 от 08.04.2019, выдано Федеральным агенством воздушного транспорта, до 29.01.2022, № 28-00-471-2019/ФАВТ-04 от 08.04.2019, выдано Федеральным агенством воздушного транспорта, до 29.01.2022</t>
  </si>
  <si>
    <t>август 2019-июль 2021</t>
  </si>
  <si>
    <t>Реконструкция аэропортового комплекса (г. Певек , Чукотский автономный округ)</t>
  </si>
  <si>
    <t>ФКП "Аэропорты Чукотки"</t>
  </si>
  <si>
    <t>Акционерная компания с ограниченной ответственностью "Платинум (Кипр) Лимитед, ассоциация СРО "МАС"</t>
  </si>
  <si>
    <t>№ 1261-15/ГГЭ-9225/04 от 15.09.2019 ФАУ ГГЭ России</t>
  </si>
  <si>
    <t>Развитие аэропортового комплекса Петропавловск-Камчатский (Елизово). Строительство нового аэровокзального комлекса в аэропорту Петропавловск-Камчатский (Елизово), I этап. Камчатский край, Елизовский район, г. Елизово, аэропорт</t>
  </si>
  <si>
    <t>АО "Международной аэропорт Петропавловск-Камчатский (Елизово)" ОГРН 1164101057559, ИНН 4105046377</t>
  </si>
  <si>
    <t>АО "КРОКУС ИНТЕРНЭШНЛ" ОГРН 1027700257023, ИНН 7728115183</t>
  </si>
  <si>
    <t>№ 41-1-1-3-0175-19 от 26.12.2019 ФАУ ГГЭ России</t>
  </si>
  <si>
    <t>Развитие аэропортового комплекса Петропавловск-Камчатский (Елизово). Строительство нового аэровокзального комлекса в аэропорту Петропавловск-Камчатский (Елизово), 3 этап строительства. Камчатский край, Елизовский район, г. Елизово, аэропорт</t>
  </si>
  <si>
    <t>№ 87-02-486-2019/ФАВТ-04 от 22.05.2019, до 07.12.2019</t>
  </si>
  <si>
    <t>№ 41-05-615-2020/ФАВТ-04 от 29.10.2020 Федеральное агенство воздушного транспорта, до 01.11.2021</t>
  </si>
  <si>
    <t>№ 41-05-616-2020/ФАВТ-04 от 29.10.2020 Федеральное агенство воздушного транспорта, до 01.02.2023</t>
  </si>
  <si>
    <t>октябрь 2019-декабрь 2022</t>
  </si>
  <si>
    <t>февраль = ноябрь 2021</t>
  </si>
  <si>
    <t>февраль 2021 - февраль 2023</t>
  </si>
  <si>
    <t>Развитие аэропортового комплекса Петропавловск-Камчатский (Елизово).Реконструкция аэродрома  Петропавловск-Камчатский (Елизово), 1 этап строительства. Камчатский край, Елизовский район, г. Елизово, аэропорт</t>
  </si>
  <si>
    <t>АО "РОТЕК" ИНН 7705915881</t>
  </si>
  <si>
    <t>№ в ЕГРЗ 41-1-1-3-000448-2020 от 14.01.2020 ФАУ ГГЭ России</t>
  </si>
  <si>
    <t>№ 41-05-627-2020/ФАВТ-04 от 18.01.2021 Федеральное агенство воздушного транспорта, до 15.02.2022</t>
  </si>
  <si>
    <t>март 2021 - февраль 2022</t>
  </si>
  <si>
    <t>№ RU 2751000-108  от 21.03.2014 г., выдано Администрацией Амурского муниципального района Хабаровского края, срок действия до 25.11.2020</t>
  </si>
  <si>
    <t>№ RU79-0055-МС от 03.03.2014г., выдано Министерством строительства и жилищно-коммунального хозяйства РФ, срок действия до 03.05.2017.
19.04.2019 срок действия продлен до 31.06.2024.</t>
  </si>
  <si>
    <t>июнь 2016 по июнь 2024</t>
  </si>
  <si>
    <t>Реконструкция нечетной гороловины станции Джелюмкен Дальневосточной железной дороги. Хабаровский край, Амурский район</t>
  </si>
  <si>
    <t>от 29.05.2017  № 107-17/ХГЭ-2194/02 ГГЭ России</t>
  </si>
  <si>
    <t>№ 28-26-1068-2017МС  от 04.07.2017  выдано Министерством строительства и жилищно-коммунального хозяйства РФ, срок действия 26.07.2022</t>
  </si>
  <si>
    <t>№ 27-00-1502-2018МС от 31.08.2018 выдано Министерством строительства и жилищно-коммунального хозяйства Российской Федерации, до 31.08.2023</t>
  </si>
  <si>
    <t>12.2018 - 08.2023</t>
  </si>
  <si>
    <t>Реконструкция мостов 1 и 2 пути на 7082 км ПК10 Забайкальской железной дороги. Амурская область, Сковородинский район</t>
  </si>
  <si>
    <t>ООО "Гипрострой"</t>
  </si>
  <si>
    <t>№ 192-17/ХГЭ-2261/02 от 20.09.2017, ФАУ "Главгосэкспертиза России"</t>
  </si>
  <si>
    <t>Реконструкция станции Ядрин Дальневосточной железной дороги</t>
  </si>
  <si>
    <t>ООО "СтройРегионСервис" № С-276-21102014</t>
  </si>
  <si>
    <t>№ 28-1-1-2-008085-2018 от 18.12.2018г., ФАУ «Главгосэкспертиза России»</t>
  </si>
  <si>
    <t>09.2019-06.2020</t>
  </si>
  <si>
    <t>09.2019-12.2020</t>
  </si>
  <si>
    <t>ООО  "УК БСМ"</t>
  </si>
  <si>
    <t>АО  "РЖДстрой" СРО-С-118-17122009</t>
  </si>
  <si>
    <t>Реокнструкция высокой пассажирской платформы № 3 вокзала Владивосток. Приморский край, г. Владивосток, ул. Алеутская, 2</t>
  </si>
  <si>
    <t xml:space="preserve">№ 25-1-1-3-0110-19 от 20.06.2019  ФАУ «Главгосэкспертиза России» </t>
  </si>
  <si>
    <t>«Строительство  двухпутной вставки на перегоне Горелый-Штурм   с реконструкцией станции Горелый». Амурская область, Сковородинский район</t>
  </si>
  <si>
    <t>ООО "Строительная компания ПРАЙМ" ОГРН 1137746992448</t>
  </si>
  <si>
    <t xml:space="preserve">№ 110-18/ХГЭ-2408/02   ФАУ «Главгосэкспертиза России» </t>
  </si>
  <si>
    <t xml:space="preserve">№ 25-28-2221-2020МС от 02.03.2020  Министерства строительства и ЖКХ РФ, до 02.01.2021 </t>
  </si>
  <si>
    <t xml:space="preserve">№ 28-000-1869-2019МС от 05.08.2019  Министерства строительства и ЖКХ РФ, до 05.08.2021, 2 этап № 28-000-1879-2019МС от 14.08.2019 до 14.08.2021 </t>
  </si>
  <si>
    <t>март 2020 -январь 2021</t>
  </si>
  <si>
    <t>март 2020 -декабрь 2020</t>
  </si>
  <si>
    <t>Реконструкция станции Находка - Восточная ДВЖД. РФ, Приморский край, Находкинский городской округ, Партизанский район</t>
  </si>
  <si>
    <t xml:space="preserve">№ 25-1-1-3-037598-2019 от 25.12.2019   ФАУ «Главгосэкспертиза России» </t>
  </si>
  <si>
    <t xml:space="preserve">№ 301-17/ХГЭ-2142/02 от 28.12.2017   ФАУ «Главгосэкспертиза России» </t>
  </si>
  <si>
    <t>№ 25-000-2170-2020МС от 07.02.2020   Министерством строительства и ЖКХ, до 07.11.2020</t>
  </si>
  <si>
    <t>№ 25-24-2210-2020МС от 25.02.2020   Министерством строительства и ЖКХ, до 25.06.2022</t>
  </si>
  <si>
    <t>март 2020 - ноябрь2020</t>
  </si>
  <si>
    <t>апрель 2020 - июнь 2022</t>
  </si>
  <si>
    <t>Реконструкция участка Комсомольск-на-Амуре - Советская Гавань со строительством двухпутной вставки на перегоне Кото - Джигдаси ДВЖД. РФ.Хабаровский край, Ванинский муниципальный район</t>
  </si>
  <si>
    <t xml:space="preserve">№ 276-16/ХГЭ-2031/02 от 25.08.2016  ФАУ «Главгосэкспертиза России» </t>
  </si>
  <si>
    <t>№ 27-04-2262-2020МС от 25.03.2020   Министерством строительства и ЖКХ, до 25.09.2021</t>
  </si>
  <si>
    <t>апрель 2020 - сентябрь 2021</t>
  </si>
  <si>
    <t>ООО УК БСМ, ОАО "РЖД"</t>
  </si>
  <si>
    <t>Реконструкция моста I пути на 8764 км участка Хабаровск - Владивосток Дальневосточной железной дороги. Хабаровский край, Бикинский муниципальный район</t>
  </si>
  <si>
    <t>№27-1-1-3-008828-2020 от 25.03.2020 ГГЭ России</t>
  </si>
  <si>
    <t>Реконструкция моста через реку Большая Бира Дальневосточной железной дороги. РФ, ЕАО, Биробиджанский район</t>
  </si>
  <si>
    <t>АО РЖДСтрой, ОАО "РЖД"</t>
  </si>
  <si>
    <t>№79-1-1-3-003510-2018 от 25.10.2018 ГГЭ России</t>
  </si>
  <si>
    <t>Реконструкция моста I пути на 258 км ПК1 участка Бамовская - Нерюнгри Дальневосточной железной дороги. Амурская область, Тындинский район</t>
  </si>
  <si>
    <t>№28-1-1-3-005626-2019 от 18.03.2018 ГГЭ России</t>
  </si>
  <si>
    <t>№ 27-000-2463-2020МС от 15.07.2020, Министерство строительства и ЖКХ, до 15.12.2022</t>
  </si>
  <si>
    <t>№ 79-000-1994-2019МС от 31.10.2019, Министерство строительства и ЖКХ, до 03.03.2021</t>
  </si>
  <si>
    <t>№ 28-RU28507000-35-2019 от 21.05.2019, Администрация Тындинского района, до 31.12.2020</t>
  </si>
  <si>
    <t>август 2020 - декабрь 2022</t>
  </si>
  <si>
    <t>август 2020 - март 2021</t>
  </si>
  <si>
    <t>сентябрь 2020 - январь 2021</t>
  </si>
  <si>
    <t>Строительство железнодорожного пути необщего пользования морского угольного порта ООО "Морской порт "Суходол" с примыканием к станци Смоляниново. РФ, Приморский край, Шкотовский муниципальный район</t>
  </si>
  <si>
    <t>АО "РЖДстрой"</t>
  </si>
  <si>
    <t>№ 25-1-1-3-015793-2020 от 06.05.2020 ФАУ ГГЭ России</t>
  </si>
  <si>
    <t>№ 25-24-2611-2020МС от 27.11.2020 Министерсвом строительства и ЖКХ, до 07.11.2021</t>
  </si>
  <si>
    <t>февраль 2021 - декабрь 2021</t>
  </si>
  <si>
    <t>Реконструкция моста на 150 км участка Бамовская - Нерюнгри Дальневосточной железной дороги. Амурская область, Тындинский район</t>
  </si>
  <si>
    <t>№ 00108-19/ХГЭ-14842/04 от 18.03.2019 ГГЭ России</t>
  </si>
  <si>
    <t>№ 28-RU28507000-36-2019 от 21.05.2019 администрация Тындинского района, до 31.12.2021</t>
  </si>
  <si>
    <t>март 2021 - декабрь 2021</t>
  </si>
  <si>
    <t xml:space="preserve">№ RU255171032007001-9/2 от 28.03.2013, выдано администрацией Посьетского городского поселения, продлено администрацией Хасанского муниципального района постановлением  № 86-па  от 27.02.2019, срок действия до 27.03.2022
</t>
  </si>
  <si>
    <t>2013-2022</t>
  </si>
  <si>
    <t>№ 41-RU41301000-НЖ-39/21-2017   от 19.05.2017 года. Выдано Федеральным агентством морского и речного транспорта (Росморречфлот) Министерства транспорта РФ, срок действия до 30.09.2019, срок действия продлен до 31.05.2021</t>
  </si>
  <si>
    <t>№  25-RU25030000-НЖ- 39/34-2017 от
07.07.2017, Федеральное агентство морского и речного транспорта (Росморречфлот) Министерства транспорта РФ до 30.04.2021</t>
  </si>
  <si>
    <t>июль 2017 по апрель 2021</t>
  </si>
  <si>
    <t>№ 87-RU87504101-ЮК-39/5-2016 от 24.03.2016г выдан Федеральным агенством морского и речного транспорта(Россморречфлот), срок действия до 01.12.2017, № 87-RU87303000-PL-39/27-2019 выданно ФАМиРТ (Росморречфлот) Мин транс РФ от 17.06.2019, до 30.09.2020.</t>
  </si>
  <si>
    <t xml:space="preserve"> 31.03.2016-01.09.2020</t>
  </si>
  <si>
    <t>"Строительство судостроительной верфи «Звезда-ДСМЕ» I этап строительства. Расширение действующих мощностей ОАО «ДВЗ «Звезда» в обеспечение строительства морских транспортных и специальных судов. (Создание судостроительного комплекса «Звезда»). I очередь строительства. Блок корпусных производств и окрасочные камеры» (корректировка: разделение на I-XVI этапы). XIV этап строительства.Центр профессиональной подготовки  г. Большой Камень, ул. Лебедева, д. 1.</t>
  </si>
  <si>
    <t xml:space="preserve">
№00415-18/ГГЭ-09212/11-01 от 22.08.2018, выдано Федеральным автономным учреждением «Главное управление государственной экспертизы» (ФАУ ГЛАВГОСЭКСПЕРТИЗА РОССИИ) 
</t>
  </si>
  <si>
    <t xml:space="preserve">№  25-RU25303000-194-2918-МВР, выдано Минвостокразвитием России, до 10.10.2020 
</t>
  </si>
  <si>
    <t>06. 2019 по 10.2019</t>
  </si>
  <si>
    <t>Строительство паромно-пассажирского причала на левом берегу Анадырского лимана в пос. Угольные копи. ЧАО, Анадырский муниципальный район, пос. Угольные копи</t>
  </si>
  <si>
    <t>ФГУП "Росморпорт" ОГРН 1037702023831, ИНН 7702352454</t>
  </si>
  <si>
    <t>№ 1440-16/ГГЭ-10877/04 от 23.12.2016 ФАУ ГГЭ России</t>
  </si>
  <si>
    <t>ООО «Порт «Вера» ОГРН 1122503001180,  ИНН 2512305714</t>
  </si>
  <si>
    <t>№ 87-RU87509103-ЗД-39/36-2019 от 07.08.2019 выдан Федеральным агенством морского и речного транспорта(Россморречфлот), срок действия до 28.02.2022</t>
  </si>
  <si>
    <t>декабрь 2019-февраль 2022</t>
  </si>
  <si>
    <t>Создание судостроительного комплекса "Звезда". Реконструкция Блока корпусных производств. Приморский край, г. Большой Камень, ул. Лебедева, 1</t>
  </si>
  <si>
    <t>ООО "СКК Звезда" ОГРН 1152503000539, ИНН 2503032517</t>
  </si>
  <si>
    <t>ООО "СК Зенит" ИНН 253627320, ОГРН 1142536003697 № СРО-С-127-21122009</t>
  </si>
  <si>
    <t>№ 25-1-1-3-08475-2020 от 24.03.2020 ФАУ ГГЭ России</t>
  </si>
  <si>
    <t>№ 25-36-2271-2020МС от 30.03.2020 Министерство строительства и ЖКХ до 30.12.2020, № 25-36-2632-2020МС от 11.12.2020, до 11.09.2021</t>
  </si>
  <si>
    <t>апрель - декабрь 2020</t>
  </si>
  <si>
    <t>АООО Китайская компания Коммуникаций и строительства СРО-С-020-22072009</t>
  </si>
  <si>
    <t>2 этап. Реконтсрукция достроечного причала ОАО "ММПТ". Приморский край, п. Славянка, ул. Весенняя, 1</t>
  </si>
  <si>
    <t>АО "Международный морской перегрузочный терминал"</t>
  </si>
  <si>
    <t>ПАО "Славянский судоремонтный завод" ОГРН 1022501193802, ИНН 2531001535 СРО-С-175-14012010</t>
  </si>
  <si>
    <t>№ 125-15/ХГЭ-1972/02 от 28.03.2016 ГГЭ России</t>
  </si>
  <si>
    <t xml:space="preserve"> № 1542-15/ГГЭ-9892/04 от 18.11.2015 г., выдано ФАУ «Главгосэкспертиза России». </t>
  </si>
  <si>
    <t>1. №  25-RU25521000-НЖ-39/29-2018 от 05.02.2018, выдано Федеральным агентством морского и речного транспорта (Рорсморречфлот) Министерства транспорта Российской Федерации до 30.04.2021</t>
  </si>
  <si>
    <t>№ 25-RU25517105-ЗД-29/10-2020 от 14.03.2020 Росморречфлот, до 28.02.2026</t>
  </si>
  <si>
    <t xml:space="preserve"> № 2020/1 от 30.07.2020</t>
  </si>
  <si>
    <t>№ 1 от 12.02.2021</t>
  </si>
  <si>
    <t>Рекоанструкция Владивостокской ТЭЦ-2 с переводом оборудования на сжигание природного газа. III очередь. Этап 2.1</t>
  </si>
  <si>
    <t>АО "УК ГидроОГК" ОГРН 1025203040136, ИНН 5260096381</t>
  </si>
  <si>
    <t>АО "Усть-СреднекаГЭСстрой" ОГРН 1092700000700, ИНН 2721168719</t>
  </si>
  <si>
    <t>№ 00-1-4-0749-11 от 02.03.2011 ФГУ ГГЭ России</t>
  </si>
  <si>
    <t xml:space="preserve">№ RU 25304000-66/2020 jn 16.10.2020 администрацией г. Владивостока, до 16.07.2022 </t>
  </si>
  <si>
    <t>март 2021-июль 2022</t>
  </si>
  <si>
    <r>
      <t>«Парк бензина 7х5000 м</t>
    </r>
    <r>
      <rPr>
        <vertAlign val="superscript"/>
        <sz val="8"/>
        <rFont val="Times New Roman"/>
        <family val="1"/>
        <charset val="204"/>
      </rPr>
      <t>3</t>
    </r>
    <r>
      <rPr>
        <sz val="8"/>
        <rFont val="Times New Roman"/>
        <family val="1"/>
        <charset val="204"/>
      </rPr>
      <t>» г. Комсомольск-на-Амуре, ул. Ленинградская, 115</t>
    </r>
  </si>
  <si>
    <t>№27RU27302000-51-20152 от 03.07.2015, Администрация города Комсомольска-на Амуре Хабаровского края до  03.07.2019</t>
  </si>
  <si>
    <t>ноябрь 2013 по ноябрь 2019</t>
  </si>
  <si>
    <t>№RU 27302000-91 от 14.11.2013, Администрация города Комсомольска-на Амуре Хабаровского края до 21.10.2019</t>
  </si>
  <si>
    <t>«Строительство третьей очереди нефтехимического терминала. Склад легковоспламеняющихся и горючих жидкостей объемом 90000 куб. м.» этап 2. Приморский край, г. Находка, п. Врангель, ул. Базовая, д.5</t>
  </si>
  <si>
    <t xml:space="preserve">№ 550-14/ГГЭ-8708/02 от 23.04.2014 г., ФАУ «Главгосэкспертиза России» </t>
  </si>
  <si>
    <t>№ RU27302000-49 от 03.06.2014, Администрация города Комсомольска-на-Амуре Хабаровского края, до 31.12.2021</t>
  </si>
  <si>
    <r>
      <t xml:space="preserve">№ 27- </t>
    </r>
    <r>
      <rPr>
        <sz val="8"/>
        <color rgb="FF000000"/>
        <rFont val="Times New Roman"/>
        <family val="1"/>
        <charset val="204"/>
      </rPr>
      <t>RU27302000-100-2015 от 15.10.2015, Администрация города Комсомольска-на-Амуре Хабаровского края, до 31.12.2021</t>
    </r>
  </si>
  <si>
    <t>Сентябрь 2014 г. - Май 2021</t>
  </si>
  <si>
    <t>Сентябрь 2014 г. - Декабрь 2019 г.</t>
  </si>
  <si>
    <t>Август 2014 г. - Март 2021 г.</t>
  </si>
  <si>
    <t>Ноябрь 2014 г. - Сентябрь 2021 г.</t>
  </si>
  <si>
    <t>"Амурский газоперерабатывающий завод. Этап 4. Газоперерабатывающий завод". Этап 4.1, расположен по адресу: Амурская область, Свободненский район</t>
  </si>
  <si>
    <t>декабрь 2016 - декабрь 2021</t>
  </si>
  <si>
    <t>№ 41-50-2015 от 21.09.2015 Департамент по Далневосточному федеральному округу, срок действия 15.04.2017, № 41-ru82504000-50-2015 до 15.04.2022</t>
  </si>
  <si>
    <t>2016 по 2022</t>
  </si>
  <si>
    <t>№ 41-54-2015 от 21.09.2015 Департамент по Далневосточному федеральному округу, срок действия 15.04.2017, № 41-ru82504000-54-2015 до 30.04.2022</t>
  </si>
  <si>
    <t>28-515000-44-2016 от 28.07.2016 Администрация Свободненского района, Амурской области, до 01.12.2020</t>
  </si>
  <si>
    <t>сентябрь 2017 - декабрь 2021</t>
  </si>
  <si>
    <t>№41-ru82504000-75-2017, от 27.12.2017, выдано Департаментом по недропользованию по Дальневосточному Федеральному округу. До   27 декабря 2021 года.</t>
  </si>
  <si>
    <t>02.2018-12.2021</t>
  </si>
  <si>
    <t>.</t>
  </si>
  <si>
    <t>май 2018 по май 2020</t>
  </si>
  <si>
    <t>№27RU27302000-51-20152 от 03.07.2015, Администрация города Комсомольска-на Амуре Хабаровского края до  03.07.2021</t>
  </si>
  <si>
    <t>ноябрь 2013 по ноябрь 2021</t>
  </si>
  <si>
    <t xml:space="preserve">№ 27-12-143-2019 от 16.01.2019, выдано департаментом по недропользованию по Дальневосточному  Федеральному округу, срок действия до 31.07.2020
</t>
  </si>
  <si>
    <t xml:space="preserve">№ № 27-12-144-2019 от 16.01.2019 , выдано департаментом по недропользованию по Дальневосточному  Федеральному округу, срок действия до 31.12.2020
</t>
  </si>
  <si>
    <t>№ 28-515000-2-2019 от 22.03.2019 до 31.12.2021</t>
  </si>
  <si>
    <t>№ 28-515000-3-2019 от 22.03.2019 до 31.12.2021</t>
  </si>
  <si>
    <t>"Амурский газоперерабатывающий завод. Этап 4. Газоперерабатывающий завод" этап 4.5, расположен по адресу: Амурская область, Свободненский район</t>
  </si>
  <si>
    <t>№ 28-515000-4-2019 от 22.03.2019 до 31.12.2021</t>
  </si>
  <si>
    <t>Площадка № 11. Межплощадочные автодороги, сети инженерного обеспечения. Камчатский край, Карагинский муниципальный район, Озерновское золоторудное месторождение</t>
  </si>
  <si>
    <t>АО "СиГМА"</t>
  </si>
  <si>
    <t>ООО "Озерновский ГМК"</t>
  </si>
  <si>
    <t>№ 1024-14/ГГЭ-8852/15 от 22.08.2014 ГГЭ России</t>
  </si>
  <si>
    <t>Сырьевой парк нефти. Г. Комсомольска на Амуре, ул. Ленинградская, 115</t>
  </si>
  <si>
    <t>ПАО "НК "Роснефть" ИНН 7706107510 ОГРН 1027700043502</t>
  </si>
  <si>
    <t>ОА "АНХРС"</t>
  </si>
  <si>
    <t>№ 111-17/ХГЭ-1747/02 от 30.05.2017 ГГЭ России</t>
  </si>
  <si>
    <t xml:space="preserve">41ru2502000-89-2017 от 27.12.2017 Департаментом по недропользованию  </t>
  </si>
  <si>
    <t>№ 27-RU-27302000-51-2019 от  04.02.2019 выдано админитсрацией г. Комсомольск-на-Амуре</t>
  </si>
  <si>
    <t xml:space="preserve">октябрь 2019-февраль 2020 </t>
  </si>
  <si>
    <t xml:space="preserve"> Площадка № 3. Золотоизвлекательная фабрика (ЗИФ). Корпус ОПУ. Камчатский край, Карагачинский муниципальный район, Озерновское золоторудное месторождение</t>
  </si>
  <si>
    <t>№ 1024-14/ГГЭ-8852/15 от 22.08.2014 ГГЭ России, № 41-1-3-042964-2020 от 03.09.2020 ФАУ ГГЭ России</t>
  </si>
  <si>
    <t>41-ru82502000-81-2017  от 27.12.2017 выдано Департаментом по недропользованию по ДВФО. Срок действия до 09 октября 2021 года, № 41-ru82502000-1-46-2020 от 22.10.2020 выдано Департаментом по недропользованию по ДВФО. Срок действия до 22 октября 2022 года</t>
  </si>
  <si>
    <t>октябрь 2019 - октябрь 2022</t>
  </si>
  <si>
    <t>7 этап  объекта капитального строительства "Опытно-промышленные работы по добыче и переработке руды участков БАМ и Хомут Озерновского золоторудного месторождения Камчатского края" Площадка № 47. Отвалы полусухого складирования кека в объеме 2 пускового комплекса. Камчатский край. Озерновское золоторудное меторождение, Карагинский муниципальный район.</t>
  </si>
  <si>
    <t>ООО "Озерновский ГМК" ОГРН 1144101003750, ИНН 4101165006</t>
  </si>
  <si>
    <t>ООО Транснефть - Дальний Восток". ОГРН 1092724004944, ИНН 2724132118</t>
  </si>
  <si>
    <t>Транспортно-перегрузочный комплекс по перевалке СУГ (сжиженных углеводородных газов). Хабаровский край, г. Советская Гавань, бухта Эгге.</t>
  </si>
  <si>
    <t>ООО "Компания Ремсталь" ИНН 2723092388, ОГРН 1072723004090</t>
  </si>
  <si>
    <t>ООО РЦ ПТ СДМ Компания Ремсталь</t>
  </si>
  <si>
    <t>41-ru82502000-92-2017  от 27.12.2017 выдано Департаментом по недропользованию по ДВФО. Срок действия до 27 декабря 2020 года</t>
  </si>
  <si>
    <t xml:space="preserve">№ 27-RU27513101-301-2020 от 15.07.2020 выдано админитсрацией Советско-Гаванского муниципального района Хабаровского края до 14.10.2021 </t>
  </si>
  <si>
    <t>октябрь 2020-январь 2021</t>
  </si>
  <si>
    <t>июль 2020 - октябрь 2021</t>
  </si>
  <si>
    <t>Амурский газохимический комплекс (ГХК), Амурская область, Свободненский район</t>
  </si>
  <si>
    <t>ООО Амурский ГХК</t>
  </si>
  <si>
    <t>№ Гречко/01195-20/ГГЭ-21489 от 21.09.2020 ФАУ ГГЭ России</t>
  </si>
  <si>
    <t>Горно-перерабатывающее предприятие Кекура. Первый этап строительства. Карьев. 689450, ЧАО, Билибинский муниципальный район, территория месторождения Кекура</t>
  </si>
  <si>
    <t>АО Базовые металлы</t>
  </si>
  <si>
    <t>87-1-1-3-041524-2020 от 28.08.2020 ГГЭ Красноярский филиал</t>
  </si>
  <si>
    <t>№28-515000-13-2020 от 28.09.2020 администрацией Свободненского района, срок действия до 01.04.2026.</t>
  </si>
  <si>
    <t>№ 87-RU87502000-111-2020 от 30.10.2020 отдел геологии и лицензирования Департамента по недропользованию по ДФО, до 01.05.2021</t>
  </si>
  <si>
    <t>ноябрь 2020 - май 2021</t>
  </si>
  <si>
    <t>Этап 2.7.1 ЛПУМГ № 4 в г. Сковородино в составе стройки "Магистральный газопровод Сила Сибири. Амурская область, Сковородинский район, п. Невер</t>
  </si>
  <si>
    <t>ООО Газпроминвест ОГРН 1077847507759, ИНН 7810483334</t>
  </si>
  <si>
    <t>ООО Техноспецстрой, ОАО Буровая компания Дельта</t>
  </si>
  <si>
    <t>№ 00-1-1-3-024206-2019 от 11.09.2019 ГГЭ России</t>
  </si>
  <si>
    <t>Магистральный газопровод "Сила Сибири" Этап 5.6. Компрессорная станция КС-6 "Сковородинская" в составе стройки Магистральный газопровод "Сила Сибири" . Амурская область, г. Сковородино</t>
  </si>
  <si>
    <t>ООО «Газпром инвест» ОГРН 107784750 ИНН 780483334</t>
  </si>
  <si>
    <t>АО Газстройпром ООО ССК Газрегион</t>
  </si>
  <si>
    <t>№ 00-1-1-3-030132-2019 от 30.10.2019 ФАУ "Главгосэкспертиза России" Хабаровский филиал</t>
  </si>
  <si>
    <t xml:space="preserve"> "Магистральный газопровод Сила Сибири. Этап 5.7 "Компрессорная станция КС-7 "Сивакинская". Амурская область, Магдагачинский район</t>
  </si>
  <si>
    <t>АО "Газпромстрой"</t>
  </si>
  <si>
    <t>№ 00-1-1-3-052376-2020 от 19.10.2020 ГГЭ России</t>
  </si>
  <si>
    <t>№ 28-24-2255-2020МС от 24.03.2020 Министерство строительства и ЖКХ, до 24.06.2022</t>
  </si>
  <si>
    <t>№ 28-24-2258-2020МС от 24.03.2020 Министерство строительства и ЖКХ, срок действия до 24.06.2022.</t>
  </si>
  <si>
    <t>№ 28-16-2636-2020МС от 15.12.2020 Министерство строительства и ЖКХ, до 15.06.2023</t>
  </si>
  <si>
    <t>октябрь 2020 - июнь 2022</t>
  </si>
  <si>
    <t>апрель  2020-июнь 2022</t>
  </si>
  <si>
    <t>октябрь 2020 - июль 2023</t>
  </si>
  <si>
    <t>ООО "АГМК". Склад химических реагентов. Хабаровский край, г. Амурск на территории промышленной площадки ООО "АГМК"</t>
  </si>
  <si>
    <t>ООО "Амурский гидрометаллургический комбинат" ИНН 2706028675, ОГРН 1072706000421</t>
  </si>
  <si>
    <t xml:space="preserve">ООО "Меркурий-ДВ" </t>
  </si>
  <si>
    <t>№ 27-1-1-3-006976-2021 от 17.02.2021 ФАУ ГГЭ России</t>
  </si>
  <si>
    <t xml:space="preserve">№ 27-RU27501101-3-2021 от 16.03.2021 администрацией г. Амурска, до 16.11.2021 </t>
  </si>
  <si>
    <t>апрель 2021 -ноябрь 2021</t>
  </si>
  <si>
    <t>«Строительство мостового перехода через р. Зея в г. Благовещенск»</t>
  </si>
  <si>
    <t>Государственное казенное учреждение управление автомобильных дорог Амурской области «Амурупрадор» ОГРН 1022800511458, ИНН 2801025890</t>
  </si>
  <si>
    <t>АО "УСК"МОСТ" СРО-С-118-17122009, ООО «АЗИМУТ» СРО-С-154-25122009</t>
  </si>
  <si>
    <t>№ 595-14/ХГЭ-9200/04 (№ в реестре 00-1-4-1830-14) от 08.05.2014, ФАУ "Главгосэкспертиза России"</t>
  </si>
  <si>
    <t>№ 28-000-50-2020 от 09.06.2020, выдано Министерством строительства и архитектуры Амурской области, срок действия до 09.12.2023.</t>
  </si>
  <si>
    <t>июнь 2020-декабрь 2023</t>
  </si>
  <si>
    <t>Амурский газоперерабатывающий завод. Этап 6. Полигон твердых бытовых и промышленных отходов. ДФО РФ,Амурская область, Свободненский район</t>
  </si>
  <si>
    <t>№ 798-16/ГГЭ-10619/07 Хабаровский филиал ФАУ «Главгосэкспертиза России» от 15.07.2016</t>
  </si>
  <si>
    <t>№ 28-515000-43-2016 от 27.07.2016 выдано администрацией Свободненского района Амурской области, срок действия до 30.04.2021</t>
  </si>
  <si>
    <t>ноябрь 2019-июнь 2021</t>
  </si>
  <si>
    <t>АВГУСТ 2017 ПО ФЕВРАЛЬ 2021</t>
  </si>
  <si>
    <t>02.2018-11.2021</t>
  </si>
  <si>
    <t>ноябрь 2018-апрель 2021</t>
  </si>
  <si>
    <t>11.2018 по 05.2021</t>
  </si>
  <si>
    <t>№ 25-RU25303000-206-2018-МВР от 24.12.2018, выдано  Министерством Российской Федерации по развитию Дальнего Востока, срок действия до 24 декабря 2021 года.</t>
  </si>
  <si>
    <t>01.2019 по 12.2021</t>
  </si>
  <si>
    <t>Инженерная защита территории г. Комсомольска на Амуре. Первый этап строительства - Единый комплекс защитных гидротехнических сооружений, состоящий из этапов "Инженерная защита пос. им. Менделеева", "Инженерная защита пос. им. Победа", "Инженерная защита микрорайона Парковый, микрорайона Парус". Хабаролвский край, г. Комсомольск на Амуре</t>
  </si>
  <si>
    <t>КГКУ "Служба заказчика Министерство строительства Хабаровского края"</t>
  </si>
  <si>
    <t>АО "УЭСК"</t>
  </si>
  <si>
    <t>№ 226-17/ГГЭ-10508/07 от 10.03.2017, ФГУ "Главгосэкспертиза России"</t>
  </si>
  <si>
    <t>№ 27-22-1910-2019МС от 28.08.2019, Министерство строительства и ЖКХ РФ, до 22.05.2022.</t>
  </si>
  <si>
    <t>сентябрь 2019 -декабрь 2024</t>
  </si>
  <si>
    <t>ОАО "Объединенная промышленная корпорация ОБОРОНПРОМ" г. Москва. Техническое перевооружение (реконструкция) производства ОАО "Арсеньевская авиационная компания "Прогресс"  им. Сазыкина г. Арсеньев Приморского края</t>
  </si>
  <si>
    <t>ПАО ААК Прогресс</t>
  </si>
  <si>
    <t>Экспертная строительная группа "СтройЭКСП", ООО "Стройэкспертиза", ФГУП "Спецстройтехнологии"</t>
  </si>
  <si>
    <t>№ 071-16/ХГЭ-1850/02 от 12.02.2016 ФАУ ГГЭ России</t>
  </si>
  <si>
    <t xml:space="preserve">№ RU25301000-357 от 08/11/2013 выдано администрацией Арсеньевского городского округа, до 08.03.2017, № 25-025-644.2016 от 10.03.2016 выдано Управление архитектуры и градостроительства Арсеньева, до 10.09.2017, № 25-025-1057-2019 от 09.01.2019, до 09.01.2020 </t>
  </si>
  <si>
    <t>Реконструкция здания Артемовского городского суда со строительством пристройки. Приморский край, г. Артем</t>
  </si>
  <si>
    <t>Внутриплощадочные автомобильные дороги ТОР "Михайловский" (1 очередь строительства). Приморский край, Михайловский муниципальный район, ТОР "Михайловский"</t>
  </si>
  <si>
    <t>ООО "УК ТОР "Приморье" ОГРН 1192536030928, ИНН 2540253377</t>
  </si>
  <si>
    <t>ООО «Управляющая компания территорий опережающего социально-экономического развития в Приморском крае»</t>
  </si>
  <si>
    <t>ООО    «ПСР»</t>
  </si>
  <si>
    <t>№ 25-1-1-3-031619-2019 от 15.11.2019 года, выданное ФАУ «Главгосэкспертиза России»</t>
  </si>
  <si>
    <t>№ 25-RU25507000-332-2020-МВР от 17.07.2020, выдано Министерством РФ по развитию Дальнего Востока и Арктики, срок действия до 29.09.2020</t>
  </si>
  <si>
    <t>июнь 2020-январь 2021</t>
  </si>
  <si>
    <t>«Инженерная защита территории   г. Комсомольск-на-Амуре Первый этап строительства – Единый комплекс защитных гидротехнических сооружений, состоящий из этапов «Инженерная защита пос. им. Менделеева», Инженерная защита пос. Победа» и «Инженерная защита микрорайона Парковый и микрорайона Парус» Этап 1.3 «Инженерная защита пос. им. Менделеева», по адресу: Россия, Хабаровский край, Комсомольск-на-Амуре</t>
  </si>
  <si>
    <t>ФГКУ Росгранстрой ОГРН 1097746150292, ИНН 7709827266</t>
  </si>
  <si>
    <t>АО "Росэлектроника"</t>
  </si>
  <si>
    <t xml:space="preserve">№ 25-1-1-3-0078-20 от 23.09.2020, ФАУ "Главгосэкспертиза России" </t>
  </si>
  <si>
    <t>АО "КРДВ" ИНН 7723356562</t>
  </si>
  <si>
    <t>ООО "Дальстройиндустрия" ОГРН 1102703001235, ИНН 2703054910</t>
  </si>
  <si>
    <t>№ 25-1-1-3-030243-2020 от 10.07.2020 ГГЭ России</t>
  </si>
  <si>
    <t>№ 25-20-2630-2020МС, Выдано Министерством строительства и жилищного хозяйства Российской Федерации, срок действия до 22.09.2021.</t>
  </si>
  <si>
    <t>№ 25-RU25303000-401-2020-МВР Министерство по развитию ДВ и Арктики, до 30.07.2021</t>
  </si>
  <si>
    <t>декабрь 2020-сентябрь 2021</t>
  </si>
  <si>
    <t>февраль 2021 - июль 2021</t>
  </si>
  <si>
    <t>Трансграничная канатно-подвесная канатная дорога через реку Амур между городами Благовещенск (РФ) и Хэйхэ (КНР) с пассажирким терминалом. РФ, Амурская область, г. Благовещенск</t>
  </si>
  <si>
    <t>ООО "ЗЭД ДЕВЕЛОПМЕНТ" ОГРН 1137746097774, ИНН 7727797889, ООО "Инвестиции в градостроительство" ОГРН 1127746569873, ИНН 7715929315</t>
  </si>
  <si>
    <t>ООО "СИАРСИСИ РУС" № 1128.01-2016-7730212723-с-227</t>
  </si>
  <si>
    <t>№ 28-1-1-3-0066-20 ОТ 25.08.2020 выдано ФАУ «Главгосэкспертиза России 25.08.2020</t>
  </si>
  <si>
    <t xml:space="preserve"> № 28-01-2538-2020МС от 24.09.2020 Министерство строительства и ЖКХ, до 24.04.2022</t>
  </si>
  <si>
    <t>январь 2021 - апрель 2022</t>
  </si>
  <si>
    <t>№ 063-13/ХГЭ-1364/05 от 05/04.2013  
ФГУ «ГГЭ» Хабаровский филиал</t>
  </si>
  <si>
    <t>№RU 2830030002005001-434 от 10.10.2013 выдано администрацией  г. Тында Амурской области, срок действия до 30.06.2015</t>
  </si>
  <si>
    <t>№RU 28512309-191 от 11.09.2013 выдано администрацией Зейского района Амурской области, срок действия до 11.06.2015</t>
  </si>
  <si>
    <t>Реконструкция моста на 1922 км ПК1 участка Хани-Тында Дальневосточной железной дороги. Амурская область, Тындинский район</t>
  </si>
  <si>
    <t>№ 28-1-1-3-028535-2019 от 21.10.2019 ГГЭ России</t>
  </si>
  <si>
    <t>№ 28-RU28507000-42-2020 от16.01.2020 администрация Тындинского района, до 31.12.2021</t>
  </si>
  <si>
    <t>Реконструкция моста на 2131 км ПК3 участка Хани-Тында Дальневосточной железной дороги. Амурская область, Тындинский район</t>
  </si>
  <si>
    <t>№ 28-1-1-3-027238-2019 от 09.10.2019 ГГЭ России</t>
  </si>
  <si>
    <t>Реконструкция моста на 1942 км ПК6 участка Хани-Тында Дальневосточной железной дороги. Амурская область, Тындинский район</t>
  </si>
  <si>
    <t>№ 28-1-1-3-032904-2019 от 26.11.2019 ГГЭ России</t>
  </si>
  <si>
    <t>Реконструкция моста на 2822 км ПК6 участка Тында - Новый Ургал Дальневосточной железной дороги. Амурская область, Зейский район</t>
  </si>
  <si>
    <t>№ 28-1-1-3-005906-2019 от 20.03.2019 ГГЭ России</t>
  </si>
  <si>
    <t>Дуссе - Алиньский тоннель Дальневосточной жлезной дороги. Хабаровский край, Верхнебуреинский район</t>
  </si>
  <si>
    <t>№ 27-1-1-3-031763-2019 от 15.11.2019</t>
  </si>
  <si>
    <t>№ 28-RU28507000-44-2020 от16.01.2020 администрация Тындинского района, до 21.12.2021</t>
  </si>
  <si>
    <t>№ 28-RU28507000-48-2020 от 12.02.2020 администрация Тындинского района, до 31.12.2021</t>
  </si>
  <si>
    <t>№ 28-464-2019 от 04.07.2019 администрация Зейского района, до 04.03.2022</t>
  </si>
  <si>
    <t>№ 27-05-2589-2020 МС  от10.11.2020 министерство строительства и ЖКХ, до 10.12.2025</t>
  </si>
  <si>
    <t>март 2021 - март 2022</t>
  </si>
  <si>
    <t>апрель 2021 - декабрь 2025</t>
  </si>
  <si>
    <t>Разработка месторождения "Албазино" комбинированным способом. 2 очередь. Рудник. Участок Екатерина 2. 24 этап. Главная вентиляторная установка ГВУ № 3 с калориферной. Хабаровский край, район им. Полины Осипенко</t>
  </si>
  <si>
    <t>ТС ВСТО II. Резервная нитка ППМН через р. Хор. Хабаровский край, район им. Лазо</t>
  </si>
  <si>
    <t>Полигон "сухого" складирования кека фильтрации хвостов Солнечной обогатительной фабрики (СОФ). Хабаровский край, Солнечный район, рп. Горный, примерно 700 м на северо-запад от дома культуры по ул. Ленина 25А</t>
  </si>
  <si>
    <t>АО "Оловянная рудная компания" ИНН 2727017562, ОГРН 1102717000198</t>
  </si>
  <si>
    <t>ООО МонтажТехСтрой ИНН 2312175169</t>
  </si>
  <si>
    <t>№ 27-1-1-3-030396-2019 от 06.11.2019 ФАУ ГГЭ России</t>
  </si>
  <si>
    <t>№ в ЕГРЗ 27-1-1-3-025394-2020 от 18.06.2020</t>
  </si>
  <si>
    <t>№ 27-08-03-2020 от 13.07.2020 выдано администрацией муниципального района имени Лазо, до 25.04.2022</t>
  </si>
  <si>
    <t>№ RU27514101-02-2021 от 26.03.2021 выдано администрацией Солнечного муниципального района, до 203.08.2022</t>
  </si>
  <si>
    <t>июнь 2021 - апрель 2022</t>
  </si>
  <si>
    <t>май 2021 - август 2022</t>
  </si>
  <si>
    <t>Керакский тоннель на перегоне Ковали - Ульручьи Забайкальской жлезной дороги. Амурская область, Сковородинский район</t>
  </si>
  <si>
    <t>ФГКУ Росгранстрой ОГРН 10977461500292, ИНН 7709827266</t>
  </si>
  <si>
    <t>ООО "СКАНТРОНИК СИСТЕМС" ИНН 7701894662, ОГРН 1107746873750</t>
  </si>
  <si>
    <t>№ ЕГРЗ 79-1-1-3-018410-2020 от 19.05.2020 ФАУ ГГЭ России</t>
  </si>
  <si>
    <t>№ 79-03-2491-2020МС от 17.08.2020 Министрерство строительства и ЖКХ, до 17.04.2022</t>
  </si>
  <si>
    <t>апрель - апрель 2022</t>
  </si>
  <si>
    <t>май 2021 - май 2022</t>
  </si>
  <si>
    <t>май 2021-декабрь 2021</t>
  </si>
  <si>
    <t xml:space="preserve">Технический проект разработки каменного угля открытым способом участка недр Сугодзинско-Огоджинская угленосная площадь. Первая очередь. Автомобильная дорога № 5. РФ, Амурская область, Селемджинский район, к востоку от
 с. Огоджа 
</t>
  </si>
  <si>
    <t xml:space="preserve">Технический проект разработки каменного угля открытым способом участка недр Сугодзинско-Огоджинская угленосная площадь. Первая очередь. Очистные сооружения № 1. РФ, Амурская область, Селемджинский район, к востоку от
 с. Огоджа 
</t>
  </si>
  <si>
    <t>АО Бамстроймеханизация, ОАО "РЖД"</t>
  </si>
  <si>
    <t>июнь 2021 - май 2022</t>
  </si>
  <si>
    <t>ООО Объежиненная строительная компания 1520, ОАО "РЖД"</t>
  </si>
  <si>
    <t>№ 25-1-1-3-050555-2020 от 09.010.2020 ФАУ ГГЭ России</t>
  </si>
  <si>
    <t>№ RU№ 25308000-01-2021 от 22.01.2021 Управление землепользовнаия и застройки администрации Находкинского городского округа, до 22.05.2022</t>
  </si>
  <si>
    <t>ФГУП "Госкорпорация по ОрВД" ОГРН 1027739057500, ИНН 7734135124</t>
  </si>
  <si>
    <t>Установка навигационного оборудования DME/N 2700 на территории ОПРС "Чернышевка" филиала "Аэронавигация Дальнего Востока" ФГУП "Госкорпорация по ОрВД". 692. Приомрский край, Анучинский район, с. Чернышевка, в юго-западном направлении от пересечения улиц Советской и Украинской на расстоянии 30 м</t>
  </si>
  <si>
    <t>№ 1409-17/ГГЭ-11423/09 от 25.12.2017  ФАУ ГГЭ России</t>
  </si>
  <si>
    <t>25-RU25501301-18-2021 от 03.06.2021 ФАВТ, до 03.08.2021</t>
  </si>
  <si>
    <t>АО Концерн ВКО "Аомаз-Антей" ИНН 7714321651, ОГРН 1082801006364</t>
  </si>
  <si>
    <t>июнь - август 2021</t>
  </si>
  <si>
    <t>Карьер Геофизический-Запад, карьер "Родниковый № 2" (в составе проектной документации "Разработка месторождения Кутынское открытым способом. 1-я очередь. Горнотранспортная часть"). Хабаровский край, Тугуро-Чумиканский муниципальный район</t>
  </si>
  <si>
    <t xml:space="preserve">ООО "Кутынская горно-геологическая компания" </t>
  </si>
  <si>
    <t>№ 27-1-1-3-011780-2021 от 17.03.2021 ГГЭ России</t>
  </si>
  <si>
    <t>№ 27-15-213-2021 от 09.06.2021 Департамент по недропользованию по ДФО, до 09.10.2024</t>
  </si>
  <si>
    <t>июнь 2021 - октябрь 2024</t>
  </si>
  <si>
    <t>ООО "Геострой" ИНН 7722831864, ОГРН 1147746038725</t>
  </si>
  <si>
    <t>№ 28-1-1-3-026905-2019 от  07.10.2019 ФАУ ГГЭ России</t>
  </si>
  <si>
    <t>№ 28-24-2687-2021МС от 12.02.2021, Министерство строительства и ЖКХ РФ, до 12.10.2022</t>
  </si>
  <si>
    <t>июнь 2021 - декабрь 2023</t>
  </si>
  <si>
    <t>Пешеходный мост на станции Дубиниская Дальневосточной железной дороги. Приморский край, Михайловский район.</t>
  </si>
  <si>
    <t>№ 25-1-1-3-022525-2020 от 04.06.2020 ГГЭ России</t>
  </si>
  <si>
    <t>№ 25-09-2682-2021МС от 09.02.2021 Министерство строительства и ЖКХ, до 09.05.2022</t>
  </si>
  <si>
    <t>июль 2021 - май 2022</t>
  </si>
  <si>
    <t>выдано</t>
  </si>
  <si>
    <t>Газопровод-отвод и ГРС Свободный Амурской области</t>
  </si>
  <si>
    <t>Строительство гидрометаллургического цеха № 2 и объектов инфраструктуры предприятия. 1 этап сстроительства. Хабаровский край. Г. Амурск</t>
  </si>
  <si>
    <t xml:space="preserve">ООО "Газпром межрегионгаз" ОГРН 102500053930, ИНН 5003021311 </t>
  </si>
  <si>
    <t xml:space="preserve">ООО Стройгазкомплект </t>
  </si>
  <si>
    <t>№ 28-1-1-3-011547-2021 от 16.03.2021 ГГЭ России</t>
  </si>
  <si>
    <t xml:space="preserve">№ 28-515000-5-2021 от 11.06.2021 </t>
  </si>
  <si>
    <t>Реконструкция и техническое перевооружение комплекса средств УВД, РТОП и электросвязи аэропорта Кепервеем, включая строительство КДП, оснащение оборудованием УВД и связи, КСА ПИВП, учебного класса, с. Кепервеем, Чукотский АО, I этап: Строительство комплекса зданий и сооружений КДП в аэропорту Кепервеем, Чукотского АО.                         689450 Чукотский АО Билибинский р</t>
  </si>
  <si>
    <t>ООО Гидрострой ИНН 6726013794, ОГРН 1096700000264, КПП 672601001</t>
  </si>
  <si>
    <t>№ RU 87010500-1/7 от 30.04.2015 выдано Северо-Восточным межрегиональным территориальным управлением Федерального агенства воздушного транспорта  до 01.11.2022</t>
  </si>
  <si>
    <t>август 2021 - ноябрь 2022</t>
  </si>
  <si>
    <t>ООО Кутынская горно-геологическая компания. ИНН 2723124160, ОГРН 1092723016594</t>
  </si>
  <si>
    <t>Октябрь 2020-апрель 2026</t>
  </si>
  <si>
    <t>Новый аэровокзальный комплекс международного аэропорта Хабаровск (Новый). Терминал МВЛ. Г. Хабаровск, Матвеевское шоссе, 32</t>
  </si>
  <si>
    <t xml:space="preserve">АО Международный авиатерминал Хабаровск.ОГРН 1192724008168, ИНН 2724234014 </t>
  </si>
  <si>
    <t>ООО Лимакмаращстрой ОГРН 1157746594389, ИНН 7726344766</t>
  </si>
  <si>
    <t>№ 27-1-1-3-0044-20 от 02.07.2020 ГГЭ России</t>
  </si>
  <si>
    <t>№ 27-23-625-2020/ФАВТ-04 от 25.12.2020. Федеральное агенство воздушного транмпорта</t>
  </si>
  <si>
    <t>сентябрь 2021 - январь 2023</t>
  </si>
  <si>
    <t>август 2021 - март 2022</t>
  </si>
  <si>
    <t>август 2021 - март 2024</t>
  </si>
  <si>
    <t>Газопровод-отвод и ГРС Врангель Приморского края (2этап. Строительство газопровода-отвода на ГРС Врангель от точки подключения газопровода-отвода на ГРС Большой Камень до ГРС Врангель) I этап строительства. Приомрский край, Партизанский муниципальный район, Находкинский городской округ</t>
  </si>
  <si>
    <t>ООО Газпром межрегионгаз ИНН 5003021311, КПП 997650001</t>
  </si>
  <si>
    <t>№ 25-1-1-3-035128-2021 от 01.07.2021  ГГЭ России</t>
  </si>
  <si>
    <t>№ 25-000-08-2021 от 29.06.2021 Министерство строительства Приморского края</t>
  </si>
  <si>
    <t>Газопровод-отвод и ГРС Врангель Приморского края (2этап. Строительство газопровода-отвода на ГРС Врангель от точки подключения газопровода-отвода на ГРС Большой Камень до ГРС Врангель) III этап строительства. Приомрский край, Партизанский муниципальный район, Находкинский городской округ</t>
  </si>
  <si>
    <t>№ 25-1-1-3-028393-2021 от 02.06.2021  ГГЭ России</t>
  </si>
  <si>
    <t>№ 25-000-09-2021 от 29.06.2021 Министерство строительства Приморского края</t>
  </si>
  <si>
    <t>Строительство морского перегрузочного комплекса сжиженного природного газа в Камчатском крае. Этап 1.2. РФ, Камчатский край, Улизовский район, юго-восточное побережье Камчатского полуострова, бухта Бечевинская</t>
  </si>
  <si>
    <t>сентябрь 2021 - июль 2022</t>
  </si>
  <si>
    <t>ФГУП Росморпорт ОГРН 1037702023831</t>
  </si>
  <si>
    <t>АООО КККиС ОГРН 10150004678, ИНН 9909429160</t>
  </si>
  <si>
    <t>№ в ЕГРЗ 41-1-1-3-008055-2021 от 24.02.2021 ФАУ ГГЭ России</t>
  </si>
  <si>
    <t>№ 41-RU41501000-ЗД-39/23-2021 от 28.04.2021 Росморречфлот, до 30.06.2022</t>
  </si>
  <si>
    <t>Реконструкция Хабаровского завода Железобетон № 5 со строительством цехов по сбору металлоконструкций и горячего цинкования изделий. Хабаровск, ул. Целинная, 2В</t>
  </si>
  <si>
    <t>АО "Железобетон-5" ОГРН 1022701287905, ИНН 2724006226</t>
  </si>
  <si>
    <t>№ 27-1-1-3-019702-2021 от  21.04.2021 ГГЭ России</t>
  </si>
  <si>
    <t xml:space="preserve">№ 27-23-62-2021 от 30.07.2021 </t>
  </si>
  <si>
    <t>сентябрь.2021 - май 2023</t>
  </si>
  <si>
    <t>Второй путь на перегоне Джигдаси-Кото ДВЖД. Хабаровский край, Ванинский муниципальный район</t>
  </si>
  <si>
    <t>Второй путь на перегоне Тулучи-Акур ДВЖД Хабаровский край, Ванинский муниципальный район</t>
  </si>
  <si>
    <t>ОАО "РЖД" ОГРН 1037739877295, ИНН 7708503727</t>
  </si>
  <si>
    <t>ООО УК БСМ ОГРН 5087746292387, ИНН 7723682710</t>
  </si>
  <si>
    <t>сентябрь 2021 - март 2023</t>
  </si>
  <si>
    <t>№ 27-1-1-3-008657-2021 от 01.03.2021 ГГЭ России</t>
  </si>
  <si>
    <t>№ 27-1-1-3-044163-2021 от 09.08.2021 ГГЭ России</t>
  </si>
  <si>
    <t>№ 27-04-2963-2021МС от 01.09.2021 Министерство строительства и ЖКХ, до 01.03.2023</t>
  </si>
  <si>
    <t>№ 27-04-2989-2021МС от 10.09.2021 Министерство строительства и ЖКХ, до 10.03.2023</t>
  </si>
  <si>
    <t>ООО Амур Минералс. ПС 500 кВ Таежная. Хабаровский край, Амурский муниципальный район</t>
  </si>
  <si>
    <t>ООО Амур Минералс. ОГРН 1052700172843, ИНН 2721125810</t>
  </si>
  <si>
    <t>ООО ЭлектроСтройСнрвис ОГРН 1157456025430</t>
  </si>
  <si>
    <t>июль 2021-ноябрь 2023</t>
  </si>
  <si>
    <t>№ 27-1-1-3-016291-2021 от 05.04.2021 ГГЭ России</t>
  </si>
  <si>
    <t>№ RU 27501000-270 от 27.05.2021 администрация Амурского муниципального района Хабаровского края, до 27.11.2023</t>
  </si>
  <si>
    <t>ООО Амур Минералс. Обогатительная фабрика с хвостовым хозяйством и оборотным водоснабжением. Хабаровский край, в 220 км на север от г. Хабаровск</t>
  </si>
  <si>
    <t>сентябрь 2021 - сентябрь 2025</t>
  </si>
  <si>
    <t>№ 27-1-1-3-045026-2021 от  13.08.2021 ГГЭ России</t>
  </si>
  <si>
    <t xml:space="preserve">№ 27-01/09-259-2021 от 01.09.2021 Департамент по недропользованию по ДФО, до 01.09.2021 </t>
  </si>
  <si>
    <t>Газопровод – отвод и ГРС Врангель Приморского края (2 этап. Строительство газопровода – отвода на ГРС Врангель от точки подключения газопровода – отвода на ГРС Большой Камень до ГРС Врангель Приморского края) II этап строительства. Приморский край, Партизанский муниципальный район</t>
  </si>
  <si>
    <t>ООО «Газпром межрегионгаз» ОГРН: 1025000653930 ИНН: 5003021311</t>
  </si>
  <si>
    <t>№ 25-1-1-3-035128-2021 от 01.07.2021 ГГЭ России</t>
  </si>
  <si>
    <t>№ 25-RU25511000-14-2021 от 31.08.2021 Министерство строительства Приморского края, срок действия до 31.08.2022</t>
  </si>
  <si>
    <t>Октябрь 2021 - октябрь 2022</t>
  </si>
  <si>
    <t>Строительство двух одноцепных ВО 110 кВ Певек - Билибино. Этап строительства № 2</t>
  </si>
  <si>
    <t>ООО Инкомнефтеремонт ОГРН 1037709044933, ИНН 7709424027</t>
  </si>
  <si>
    <t>АО Чукотэнерго, ОГРН 1028700586892, ИНН 8700000339</t>
  </si>
  <si>
    <t>№ 87-1-1-3-022416-2019 от 26.08.2019 ГГЭ России</t>
  </si>
  <si>
    <t>№ RU 87-000-1-2021 от 28.09.2021 выдано Департаментом промышленной политики ЧАО, до 28.09.2023</t>
  </si>
  <si>
    <t xml:space="preserve">ПС 500 кВ Дальневосточная. Реконструкция ОРУ 220 кВ (замена выключателей, ТТ, ТН, порталов ЖБ на металл) 8 ячеек. край Приморский, р-н Черниговский, с. Орехово, ул. Центральная, 1-а </t>
  </si>
  <si>
    <t>ПАО "ФСК ЕЭС" ОГРН 1024701893336, ИНН 4716016979</t>
  </si>
  <si>
    <t>ООО ЭнергоРемСервис</t>
  </si>
  <si>
    <t>№ 25-1-1-3-006151-2019 от 21.03.2019 ГГЭ России</t>
  </si>
  <si>
    <t>№ 25-008-7-20221 от 13.09.2021 администрация Сибирцевского городского поселения до 13.06.2025</t>
  </si>
  <si>
    <t>октябрь 2021-июнь 2025</t>
  </si>
  <si>
    <t xml:space="preserve">Строительство на северном берегу бухты Мучке транспортно-перегрузочного комплекса для перевалки угля в рамках реализации мероприятий Федеральной целевой программы "Развитие транспортной системы России (2010-2020 годы)". Строительство и реконструкция объектов федеральной собственности в морском порту Ванино, бухте Мучке, Хабаровский край (федеральный бюджет). Строительство и реконструкция в морском порту Ванино, в бухте Мучке, Хабаровский край (внебюджетные источники)". Этап 2. Основные вспомогательные береговые здания и сооружения. </t>
  </si>
  <si>
    <t>АО "ВаниноТрансУголь" ИНН 2709015787, ОГРН 1162724090870</t>
  </si>
  <si>
    <t>ООО "РЦ ПТ СДМ "Компания Ремсталь" ОГРН 1092700000, ИНН 2722083680</t>
  </si>
  <si>
    <t>№ 1701-14/ГГЭ-8952/04 от 30.12.2014, № 01470-20/ГГЭ-08952/15-03 от 09.10.2020</t>
  </si>
  <si>
    <t>№ 27-RU27504000-246-2021 от 22.09.2021 администрацией Ванинского муниципального района Хабаровского края до 22.12.2024</t>
  </si>
  <si>
    <t>октябрь 2021-декабрь 2024</t>
  </si>
  <si>
    <t>Реокнструкция аэродрома Охотск, Хабаровский край. Россия, Хабаровский край, Охотский район, п. Аэропорт</t>
  </si>
  <si>
    <t>ФКП "Аэропорты Дальнего Востока" ИНН 2815014915, ОГРН 1122815000604</t>
  </si>
  <si>
    <t>ООО Строительная компания № 1</t>
  </si>
  <si>
    <t>№1198-17/ГГЭ-10850/04 от 10.11.2017 ФАУ ГГЭ России</t>
  </si>
  <si>
    <t>№ 27-11-664-2021/ФАВТ-04 от 18.10.2021, выдано Федеральным агенством воздушного транспорта, срок действия до 20.02.2025</t>
  </si>
  <si>
    <t>«Жилой дом, на 36 квартир, с инженерными сетями для обеспечения военнослужащих служебными жилыми помещениями» установлено относительно ориентира, расположенного в границах участка. Ориентир здание штаба. Почтовый адрес ориентира: Приморский край, г. Уссурийск, ул. Ивасика, д. 3</t>
  </si>
  <si>
    <t>Федеральное Казенное учреждение Войсковая часть № 16662 ОГРН: 1032500866826, ИНН: 2511015385</t>
  </si>
  <si>
    <t>№ 77-1-4-0006-17 от 24.11.2017. Выдано отделом Государственного строительного надзора и государственной экспертизы службы инженерно-технического обеспечения Федеральной службы охраны Российской Федерации</t>
  </si>
  <si>
    <t>№ 25-311000-61-2020 от 18.12.2020 Управление градостроительства администрации Уссурийского городского округа, срок действия до 18.12.2022</t>
  </si>
  <si>
    <t>Октябрь 2021-ноябрь 2022</t>
  </si>
  <si>
    <t>Станция Магдагачи Забайкальской железной дороги. Амурская область, Магдагачинский район</t>
  </si>
  <si>
    <t>ООО ЛидерСтрой-М, ОГРН 1137746691761, ИНН 7729469065</t>
  </si>
  <si>
    <t>№ 28-1-1-3-042853-2021 от  03.08.2021 ФАУ ГГЭ России</t>
  </si>
  <si>
    <t>№ 28-16-2953-2021МС от 30.08.2021, Министерство строительства и ЖКХ РФ, до 15.12.2022</t>
  </si>
  <si>
    <t>Карьер № 1, Карьер № 2, отвал № 1, отвал № 2 (в составе проектной документации "Разработка золоторудного месторождения Кундуми. Первая очередь"). Хабаровский край, Аяно-Майский район</t>
  </si>
  <si>
    <t>ООО Амур Минералс.ЛЭП 220 кВ Таежная - Маломыж. Хабаровский край, в 220 км на север от г. Хабаровск</t>
  </si>
  <si>
    <t>АО "Охотская горно-геологическая компания", ИНН 2715006558, ОГРН 1202700000766</t>
  </si>
  <si>
    <t>ООО Амур Минералс ОГРН 1052700172843, ИНН 2721125810</t>
  </si>
  <si>
    <t xml:space="preserve">ЗАО ЭнергоСтрой, ОГРН 1106674011212, </t>
  </si>
  <si>
    <t>№ 27-1-1-3-026403 от 25.05.2021 ГГЭ России</t>
  </si>
  <si>
    <t>№ 27-1-1-3-047999-2021 от  25.08.2021 ГГЭ России</t>
  </si>
  <si>
    <t xml:space="preserve">№ 27-02-253-2021 от 01.07.2021, выдано департаментом по недропользованию по Дальневосточному  Федеральному округу, срок действия до 01.03.2022
</t>
  </si>
  <si>
    <t xml:space="preserve">№ 27-01/09-261-2021 от 07.09.2021 Департамент по недропользованию по ДФО, до 07.09.2023 </t>
  </si>
  <si>
    <t>ноябрь 2021 - март 2022</t>
  </si>
  <si>
    <t>ноябрь 2021 - ноябрь 2023</t>
  </si>
  <si>
    <t>Двухпутная вставка на перегоне Улак - Верхнезейск с примыканием к станции Улак Дальневосточной жлезной дороги ОАО РЖД. Амурская область, Зейский район.</t>
  </si>
  <si>
    <t>Разъезд на перегоне Верхнезейск - Апетенок Дальневосточной жлезной дороги ОАО РЖД. Амурская область, Зейский район.</t>
  </si>
  <si>
    <t>Разъезд на перегоне Апетенок - Ижак  Дальневосточной жлезной дороги ОАО РЖД. Амурская область, Зейский район.</t>
  </si>
  <si>
    <t>Разъезд на перегоне Ижак - Ульяновский  Дальневосточной жлезной дороги ОАО РЖД. Амурская область, Зейский район.</t>
  </si>
  <si>
    <t>Разъезд на перегоне Ульяновский строитель - Огорон  Дальневосточной жлезной дороги ОАО РЖД. Амурская область, Зейский район.</t>
  </si>
  <si>
    <t>Двухпутная вставка на перегоне Огорон - Молдавский с примыканием к станции Молдавский  Дальневосточной жлезной дороги ОАО РЖД. Амурская область, Зейский район.</t>
  </si>
  <si>
    <t>Двухпутная вставка на перегоне Молдавский - Улагир с примыканием к станции Улагир  Дальневосточной жлезной дороги ОАО РЖД. Амурская область, Зейский район.</t>
  </si>
  <si>
    <t>ноябрь 2021-февраль 2023</t>
  </si>
  <si>
    <t>Двухпутная вставка на перегоне Улагир - Мирошниченко с примыканием к станции Улагир  Дальневосточной жлезной дороги ОАО РЖД. Амурская область, Зейский район.</t>
  </si>
  <si>
    <t>Второй главный путь на перегоне Мирошниченко - Тунгала  Дальневосточной жлезной дороги ОАО РЖД. Амурская область, Зейский район.</t>
  </si>
  <si>
    <t>Разъезд  на перегоне Тунгала - Камнега   Дальневосточной жлезной дороги ОАО РЖД. Амурская область, Зейский район.</t>
  </si>
  <si>
    <t>Двухпутная вставка на перегоне Камнега - Тангомен с примыканием к станции Тангомен  Дальневосточной жлезной дороги ОАО РЖД. Амурская область, Зейский район.</t>
  </si>
  <si>
    <t>Двухпутная вставка на перегоне Тангомен - Дугда с примыканием к разъезду Тангомен  Дальневосточной жлезной дороги ОАО РЖД. Амурская область, Зейский район.</t>
  </si>
  <si>
    <t>Разъезд на перегоне Дугда - Нора Дальневосточной жлезной дороги ОАО РЖД. Амурская область, Селемджинский район.</t>
  </si>
  <si>
    <t>Двухпутная вставка на перегоне разъезд 2905 км - Нора с примыканием   к станции Нора  Дальневосточной жлезной дороги ОАО РЖД. Амурская область, Селемджинский район.</t>
  </si>
  <si>
    <t>№ 28-1-1-3-061396-2021 от 19.10.2021 ГГЭ России</t>
  </si>
  <si>
    <t>№ 28-1-1-3-061439-2021 от 19.10.2021 ГГЭ России</t>
  </si>
  <si>
    <t>№ 28-1-1-3-050981-2021 от 07.09.2021 ГГЭ России</t>
  </si>
  <si>
    <t>№ 28-1-1-3-060185-2021 от 14.10.2021 ГГЭ России</t>
  </si>
  <si>
    <t>Двухпутная вставка на перегоне разъезд Нора - Меун с примыканием к станции Нора  Дальневосточной жлезной дороги ОАО РЖД. Амурская область, Селемджинский район.</t>
  </si>
  <si>
    <t>Разъезд на перегоне Меун - Драгошевск  Дальневосточной жлезной дороги ОАО РЖД. Амурская область, Селемджинский район.</t>
  </si>
  <si>
    <t>Разъезд на перегоне Драгошевск - Скалистый  Дальневосточной жлезной дороги ОАО РЖД. Амурская область, Селемджинский район.</t>
  </si>
  <si>
    <t>Разъезд на перегоне  Скалистый - Червинка  Дальневосточной жлезной дороги ОАО РЖД. Амурская область, Селемджинский район.</t>
  </si>
  <si>
    <t>Двухпутная вставка на перегоне Червинка - Февральск с примыканием к станции Червинка  Дальневосточной жлезной дороги ОАО РЖД. Амурская область, Селемджинский район.</t>
  </si>
  <si>
    <t>Второй путь на перегоне Аносовская - Пурикан Дальневосточной железной дороги. Амурская область, Тындинский район.</t>
  </si>
  <si>
    <t>Переустройство разъезда Мостовой в двухпутную вставку на перегоне Дюгабуль - Ункур Дальневосточной жлезной дороги ОАО РЖД. Амурская область, Тындинский район.</t>
  </si>
  <si>
    <t>Двухпутная вставка на перегоне Лопча - Эльгакан с примыканием к станции Эльгакан  Дальневосточной жлезной дороги ОАО РЖД. Амурская область, Тндинский район.</t>
  </si>
  <si>
    <t>Двухпутная вставка на перегоне Лумбир - Хорогочи  Дальневосточной жлезной дороги ОАО РЖД. Амурская область, Тындинский район.</t>
  </si>
  <si>
    <t>Двухпутная вставка на перегоне Демченко - Исакан с примыканием к разъезду Исакан  Дальневосточной жлезной дороги ОАО РЖД. Амурская область, Тындинский район.</t>
  </si>
  <si>
    <t>Двухпутная вставка на перегоне Звонкое - Демченко с примыканием к разъезду  Звонкое Дальневосточной жлезной дороги ОАО РЖД. Амурская область, Тындинский район.</t>
  </si>
  <si>
    <t>№ 28-1-1-3-044426 от 10.08.2021 ГГЭ России</t>
  </si>
  <si>
    <t>№ 28-1-1-3-044328-2021 от 10.08.2021 ГГЭ России</t>
  </si>
  <si>
    <t>№ 28-1-1-3-045335-2021 от 13.08.2021 ГГЭ России</t>
  </si>
  <si>
    <t>№ 28-1-1-3-044491-2021 от 10.08.2021 ГГЭ России</t>
  </si>
  <si>
    <t>№ 28-1-1-3-04997-2021 от 03.09.2021 ГГЭ России</t>
  </si>
  <si>
    <t>№ 28-1-1-3-050331-2021 от 03.09.2021 ГГЭ России</t>
  </si>
  <si>
    <t>2021-2022</t>
  </si>
  <si>
    <t>Горноперерабатывающий комплекс на месторождении Кутынское. 11 этап. Базисный склад химических реагентов. Хабаровский край, Тугуро-Чумиканский район</t>
  </si>
  <si>
    <t>ООО КонтракшСервис ИНН 7714949365</t>
  </si>
  <si>
    <t>№ 27-1-1-3-066111-2021 от 11.11.2021 ГГЭ России</t>
  </si>
  <si>
    <t>№ 27-15-282-2021 от 22.11.2021 Дальнедра, до 22.02.2022</t>
  </si>
  <si>
    <t>декабрь 2021-февраль 2022</t>
  </si>
  <si>
    <t>Газопровод-отвод и ГРС Дальнеречинск Приморского края.  Приморский край, Дальнеречинский муниципальный район</t>
  </si>
  <si>
    <t>№ RU 25502000-3 от 25.10.2021 ОАГ и ЖКХ администрации Дальнеречинского муниципального района</t>
  </si>
  <si>
    <t>№ 25-1-1-3-012125-2019 от 23.05.2019 ГГЭ России</t>
  </si>
  <si>
    <t>Развитие железнодорожной инфраструктуры участка Махалино - Камышовая - Госграница с КНР. Приморский край</t>
  </si>
  <si>
    <t>ноябрь 2019 - март 2024</t>
  </si>
  <si>
    <t>№ 25-1-1-3-0101-20 от 30.11.2020 ГГЭ России</t>
  </si>
  <si>
    <t>№ 25-20-3012-2021МС от 30.09.2021 Министерство строительства и ЖКХ, до 30.03.2024</t>
  </si>
  <si>
    <t>Второй путь на перегоне Блокпост 9 км - Кумтэ Дальневосточной железной дороги. Хабаровский край, комсомольский район</t>
  </si>
  <si>
    <t>Второй путь на перегоне Селихин - Эльдиган Дальневосточной железной дороги. Хабаровский край, комсомольский район</t>
  </si>
  <si>
    <t>Второй путь на перегоне Тудур - Пони  Дальневосточной железной дороги. Хабаровский край, Комсомольский район</t>
  </si>
  <si>
    <t>Второй путь на перегоне Гурское - Почепта  Дальневосточной железной дороги. Хабаровский край, Комсомольский район</t>
  </si>
  <si>
    <t>№ 27-1-1-3-042558-2021 от 02.08.2021 ГГЭ России</t>
  </si>
  <si>
    <t>Второй путь на перегоне Кенай - Удоми  Дальневосточной железной дороги. Хабаровский край, Комсомольский район</t>
  </si>
  <si>
    <t>Второй путь на перегоне Дакка - Датта  Дальневосточной железной дороги. Хабаровский край, Ванинский район</t>
  </si>
  <si>
    <t>Второй путь на перегоне Тумнин - Дайчи  Дальневосточной железной дороги. Хабаровский край, Ванинский район</t>
  </si>
  <si>
    <t>Второй путь на перегоне Усть-Орочи - Чепсары  Дальневосточной железной дороги. Хабаровский край, Комсомольский район</t>
  </si>
  <si>
    <t>Второй путь на перегоне Ландыши - Дюанка  Дальневосточной железной дороги. Хабаровский край, Ванинский район</t>
  </si>
  <si>
    <t>№ 27-1-1-3043606-2021 от 05.08.2021</t>
  </si>
  <si>
    <t>№ 27-1-1-3-044133-2021 от 10.08.2021 ГГЭ России</t>
  </si>
  <si>
    <t>№ 27-1-1-3-039312-2021 от 20.07.2021 ГГЭ России</t>
  </si>
  <si>
    <t>№ 27-1-1-3-039564-2021 от 05.08.2021 ГГЭ России</t>
  </si>
  <si>
    <t>Второй путь на перегоне Дюанка - Токи  Дальневосточной железной дороги. Хабаровский край, Ванинский район</t>
  </si>
  <si>
    <t>Второй путь на перегоне Болен - Мони  Дальневосточной железной дороги. Хабаровский край, Солнечный район</t>
  </si>
  <si>
    <t>Двухпутная вставка на перегоне Туюн - Стланик с примыканием к разъезду Стланик  Дальневосточной железной дороги. Хабаровский край, Верхнебуреинский район</t>
  </si>
  <si>
    <t>Второй главный путь на перегоне Кумтэ - Гайтер  Дальневосточной железной дороги. Хабаровский край, Комсомольский район</t>
  </si>
  <si>
    <t>Второй  путь на перегоне Кум - Хумма  Дальневосточной железной дороги. Хабаровский край, Комсомольский район</t>
  </si>
  <si>
    <t>№ 27-1-1-3-06448-2021 от 21.07.2021 ГГЭ России</t>
  </si>
  <si>
    <t>№ 27-1-1-3-046460-2021 от 18.08.2021</t>
  </si>
  <si>
    <t>№ 27-1-1-3-043944-2021 от 09.08.2021 ГГЭ России</t>
  </si>
  <si>
    <t>№ 27-1-1-3-044859-2021 от 12.08.2021</t>
  </si>
  <si>
    <t>Второй главный путь на перегоне Хумма - Гурское  Дальневосточной железной дороги. Хабаровский край, Комсомольский район</t>
  </si>
  <si>
    <t>Второй главный путь на перегоне Аксака - Кенай  Дальневосточной железной дороги. Хабаровский край, Комсомольский район</t>
  </si>
  <si>
    <t>Второй главный путь на перегоне Удоми - Оунэ  Дальневосточной железной дороги. Хабаровский край, Комсомольский район</t>
  </si>
  <si>
    <t>Второй главный путь на перегоне Высокогорная - Дакка  Дальневосточной железной дороги. Хабаровский край, Ванинский район</t>
  </si>
  <si>
    <t>Второй главный путь на перегоне Хуту - Имбо  Дальневосточной железной дороги. Хабаровский край, Ванинский район</t>
  </si>
  <si>
    <t>№ 27-1-1-3-048429-2021 от 27.08.2021</t>
  </si>
  <si>
    <t>№ 27-1-1-3-056253-2021 от 29.09.2021</t>
  </si>
  <si>
    <t>Реконструкция мостов 1 и 2 пути на 7184 км ПК8 Забайкальской железной дороги. Амурская область, Сковородинский район</t>
  </si>
  <si>
    <t>Обход участка Шкотово - Смоляниново Дальневосточной железной дороги, Приморский край, Шкотовский район</t>
  </si>
  <si>
    <t>ООО СК Мостострой - 1, ОГРН 1192801009390 ИНН 2804019502</t>
  </si>
  <si>
    <t>№ 00121-18/ХГЭ-13265/02 от 23.08.2021 ГГЭ России</t>
  </si>
  <si>
    <t>№ 28-24-3108-2021МС от 26.11.2021 Министерство строительства и ЖКХ, до 26.10.2022</t>
  </si>
  <si>
    <t>декабрь 2021 - декабрь 2022</t>
  </si>
  <si>
    <t>декабрь 2021 - декабрь 2024</t>
  </si>
  <si>
    <t>Устройство путепроводной  развязки на перегоне Волочаевка 1 - Тунгусский Дальневосточной железной дороги с целью исключения режущих маршрутов в одном уровне, ЕАО, Смидовический район</t>
  </si>
  <si>
    <t>ООО Промстрой</t>
  </si>
  <si>
    <t>№ 79-1-1-3-064096-2021 от 29.10.2021 ГГЭ России</t>
  </si>
  <si>
    <t>№ 79-06-3099-2021МС от 23.11.2021 Министерство строительства и ЖКХ, до 23.11.2024</t>
  </si>
  <si>
    <t>2021-2024</t>
  </si>
  <si>
    <t>Реконструкция золотоизвлекательной фабрики месторождения Белая гора. Площадка 2 "Золотоизвлекательная фабрика. Хабаровский край, межселенная территория Николаевского муниципального района</t>
  </si>
  <si>
    <t>ООО Белая гора, АО Многовершинное ОГРН 1022700615080, ИНН 2705090529</t>
  </si>
  <si>
    <t>ООО Спецпромстрой</t>
  </si>
  <si>
    <t>№ 27-1-1-3-047838-2021 от 25.08.2021 ГГЭ России</t>
  </si>
  <si>
    <t>№ 27-10-268-2021 от 06.10.2021 Департамент по недропользованию по ДФО, до 05.11.2022</t>
  </si>
  <si>
    <t xml:space="preserve">ПС 500 кВ Дальневосточная. Реконструкция ОРУ 500 кВ яч. 1-3 без замены выключателей. край Приморский, р-н Черниговский, с. Орехово, ул. Центральная, 1-а </t>
  </si>
  <si>
    <t>№ 00502-18/ГГЭ-11444/11-02 от 13.09.2018 ГГЭ России</t>
  </si>
  <si>
    <t>№ 25-008-8-2021 от 23.11.2021 администрация Сибирцевского городского поселения до 23.08.2022</t>
  </si>
  <si>
    <t>Реконструкция очистных сооружений ремонтно-локомолтивного депо Амурска. Хабаровский край, Комсомольский район, г. Амурск</t>
  </si>
  <si>
    <t>№ 27-1-1-3-027384-2019 от 10.10. 2019 ГГЭ России</t>
  </si>
  <si>
    <t>№ 27-22-3135-2021МС от 08.12.2021 Министерство строительства и ЖКХ</t>
  </si>
  <si>
    <t>октябрь 2021-июнь 2023</t>
  </si>
  <si>
    <t>Реконструкция станции Смоляниново ДВЖД. РФ, Приморский край, Шкотовский район, пгт. Смольяниново</t>
  </si>
  <si>
    <t>Второй главный путь на перегоне Гайтер - Картель Дальневосточной железной дороги . Хабаровский край, Комсомольский район</t>
  </si>
  <si>
    <t>Двухпутная вставка на перегоне Силинка - Комсомольск-на-Амуре II c примыканием к станции Комсомольск-на-Амуре Дальневосточной железной дороги . Хабаровский край, Комсомольский район</t>
  </si>
  <si>
    <t>январь 2022 - 2023</t>
  </si>
  <si>
    <t>№ 27-1-1-3-044060-2021 от 19.08. 2021 ГГЭ России</t>
  </si>
  <si>
    <t>№ 27-1-1-3-039673-2021 от 20.07. 2021 ГГЭ России</t>
  </si>
  <si>
    <t>№ 27-22-3146-2021МС от 14.12.2021 Министерство строительства и ЖКХ до 14.05.2023</t>
  </si>
  <si>
    <t>№ 27-11-291-2022 от 13.01.2022 Дальнедра, до 13.01.2023</t>
  </si>
  <si>
    <t>январь 2022-январь 2023</t>
  </si>
  <si>
    <t>ООО РН-Комсомольский НПЗ. Котельная. Хабаровский край, г. Комсомольск-на-Амуре, ул. Ленинградская, 115</t>
  </si>
  <si>
    <t>ПАО НК "Роснефть" ОГРН 1027700043502, ИНН 7706107510</t>
  </si>
  <si>
    <t>ООО Тюменьгазсервис</t>
  </si>
  <si>
    <t>№ 054-18/ХГЭ-1375/05 от 26.02.2018 ГГЭ России</t>
  </si>
  <si>
    <t>Очистные сооружения производственного участка Комсомольск-Сортировочный эксплуатационного локомотивного депо Комсомольск-на-Амуре . Хабаровский край, Комсомольск-на-Амуре</t>
  </si>
  <si>
    <t>Реконструкция ремонтного локомотивного депо Тында - Северная. I этап. Амурская область, г. Тында</t>
  </si>
  <si>
    <t>СМП № 16, АО "РЖДстрой"</t>
  </si>
  <si>
    <t>ОАО РЖДстрой</t>
  </si>
  <si>
    <t>№ 27-1-1-3-001557-2021 от 20.01. 2019 ГГЭ России</t>
  </si>
  <si>
    <t>№ 28-1-1-3-000118-2020 от 31.12. 2020 ГГЭ России</t>
  </si>
  <si>
    <t>№ 27-000-3163-2021МС от 22.12.2021 Министерство строительства и ЖКХ до 22.06.2023</t>
  </si>
  <si>
    <t>№ 28-06-3060-2021МС от 25.10.2021 Министерство строительства и ЖКХ до 09.08.2023</t>
  </si>
  <si>
    <t>январь 2022 - июнь 2023</t>
  </si>
  <si>
    <t>январь 2022 - август 2023</t>
  </si>
  <si>
    <t>Реконструкция моста 2 пути на 7083 км ПК5 Забайкальской железной дороги. Амурская область, Сковородинский район</t>
  </si>
  <si>
    <t>ООО СК Моствосток - 1, ОГРН 1192801009390, ИНН 2804019502</t>
  </si>
  <si>
    <t>№ 262-17/ХГЭ-2267/02 от 08.12.2017 ГГЭ России</t>
  </si>
  <si>
    <t>№ 28-24-3131-2021МС от 07.12.2021 Министерство строительства и ЖКХ до 14.06.2022</t>
  </si>
  <si>
    <t>февраль 2022 - декабрь 2022</t>
  </si>
  <si>
    <t>Реконструкция Владивостокской ТЭЦ-2 с переводом оборудования на сжигание природного газа. III очередь. Этап 2.2. Котлоагрегат ст. № 13. Приморский край, Владивосток</t>
  </si>
  <si>
    <t>№ 00-1-4-0749-11 от 02.03.2011 ГГЭ России</t>
  </si>
  <si>
    <t xml:space="preserve">№ RU 25304000-66/2020 от 16.10.2020 администрацией г. Владивостока, до 16.07.2022 </t>
  </si>
  <si>
    <t>февраль - сентябрь 2022</t>
  </si>
  <si>
    <t xml:space="preserve">Строительство ПП 500 кВ Химкомбинат с заходами ВЛ 500 кВ (для ТП энергопринимающих устройств ООО "Амурский ГХК". Амурская область, Свободненский район </t>
  </si>
  <si>
    <t>№ 28-1-1-3-070372-2021 от 24.11.2021 ГГЭ России</t>
  </si>
  <si>
    <t>№ 28-RU2851200-582-2022-МВР от 17.02.2022, Министерство строительства и ЖКХ</t>
  </si>
  <si>
    <t>февраль 2022 - август 2024</t>
  </si>
  <si>
    <t>Реконструкция Владивостокской ТЭЦ-2 с переводом оборудования на сжигание природного газа. III очередь. Этап 2.3. Котлоагрегат ст. № 12. Производительность -210. Приморский край, Владивосток</t>
  </si>
  <si>
    <t>Второй путь на прегоне Ефремов - Заболотное. Амурская область, Тындинский район</t>
  </si>
  <si>
    <t>АО "Бамстроймеханизация"</t>
  </si>
  <si>
    <t>Переустройство разъезда Челябинский в двухпутную вставку на перегоне Талума - Дюгабуль Дальневосточной железной дороги. Амурская область, Тындинский район</t>
  </si>
  <si>
    <t>Второй путь на прегоне Заболотное - п.п. 105 км (Силип) Дальневосточной железной дороги. Амурская область, Тындинский район</t>
  </si>
  <si>
    <t>Двухпутная вставка на перегоне Пурикан - Муртыгит  Дальневосточной железной дороги. Амурская область, Тындинский район</t>
  </si>
  <si>
    <t>Двухпутная вставка на перегоне Вельбеткан - Олекма с примыканием к станции Олекма  Дальневосточной железной дороги. Амурская область, Тындинский район</t>
  </si>
  <si>
    <t>Переустройство разъезда Медвежий в двухпутную вставку на перегоне Имангракан - Тас-Юрях  Дальневосточной железной дороги. Амурская область, Тындинский район</t>
  </si>
  <si>
    <t>Двухпутная вставка на перегоне Тас-Юрях - Юктали  Дальневосточной железной дороги. Амурская область, Тындинский район</t>
  </si>
  <si>
    <t>Двухпутная вставка на перегоне Февральск - Звонкое с примыканием к разъезду Звонкое  Дальневосточной железной дороги. Амурская область, Селемджинский район</t>
  </si>
  <si>
    <t>Двухпутная вставка на перегоне Лумбир - Хорогочи  Дальневосточной железной дороги. Амурская область, Тындинский район</t>
  </si>
  <si>
    <t>Переустройство разъезда Багульный в двухпутную вставку на пергоне Кувыкта - Курьян  Дальневосточной железной дороги. Амурская область, Тындинский район</t>
  </si>
  <si>
    <t>Переустройство разъезда Сосновый в двухпутную вставку на перегоне Ларба - Лумбир  Дальневосточной железной дороги. Амурская область, Тындинский район</t>
  </si>
  <si>
    <t>Второй путь на перегоне Аносовская - Пурикан  Дальневосточной железной дороги. Амурская область, Тындинский район</t>
  </si>
  <si>
    <t>2022-2023</t>
  </si>
  <si>
    <t>№ 28-1-1-3-000956-2022 от 13.01.2022 ГГЭ России</t>
  </si>
  <si>
    <t>№ 28-1-1-3-084393-2021 от 27.12.2021 ГГЭ России</t>
  </si>
  <si>
    <t>№ 28-1-1-3-044426-2021 от 10.08.2021 ГГЭ России</t>
  </si>
  <si>
    <t>№ 28-1-1-3-002850-2022 от 24.01.2022 ГГЭ России</t>
  </si>
  <si>
    <t>№ 28-1-1-3-061306-2021 от 19.10.2021 ГГЭ России</t>
  </si>
  <si>
    <t>№ 28-1-1-3-084408-2021 от 27.12.2021 ГГЭ России</t>
  </si>
  <si>
    <t>№ 28-1-1-3-076645-2021 от 10.12.2021 ГГЭ России</t>
  </si>
  <si>
    <t>№ 28-1-1-3-059753-2021 от 13.10.2021 ГГЭ России</t>
  </si>
  <si>
    <t>№ 28-1-1-3-081576-2021 от 22.12.2021 ГГЭ России</t>
  </si>
  <si>
    <t>2022-2025</t>
  </si>
  <si>
    <t>Реконструкция объектов морского терминала "Сероглазка" в административных границах Петропавловск-Камчатского морского порта. РФ, Камчатский край, г. Петропавловск-Камчатский, ул. Мишенная, 131</t>
  </si>
  <si>
    <t>ООО Терминал "Сероглазка" ОГРН 1154101003627 ИНН 410117514</t>
  </si>
  <si>
    <t>ЕГРЗ 41-1-1-13-070151-2021 от 25.11.2021 ГГЭ России</t>
  </si>
  <si>
    <t>№ 41-RU41301000-ЗД-39/6-2022 от 21.01.2022 Росморречфлот, до 31.01.2025</t>
  </si>
  <si>
    <t>«Магистральный газопровод «Сила Сибири». Этап 6.6. Компрессорный цех № 2 КС-6 «Сковородинская»».  Российская Федерация, Амурская область, Сковородинский  район</t>
  </si>
  <si>
    <t>№ 00-1-1-3-070058-2021 от 24.11.2021 ГГЭ России</t>
  </si>
  <si>
    <t>№ 28-24-3283-2022МС от 25.02.2022 Министерство строительства и ЖКХ, до 25.10.2023</t>
  </si>
  <si>
    <t>март 2022 - октябрь 2023</t>
  </si>
  <si>
    <t>Строительство систем управления движения судов на подходах к морским портам Российской Федерации. Система управления движения судов порта Петропавловск-Камчатский. РФ, Камчатский край, г. Петропавловск-Камчатский</t>
  </si>
  <si>
    <t>41-1-1-3-030007-2021 от 09.06.2021 ГГЭ России</t>
  </si>
  <si>
    <t>№ ru 41-301-000-35-2021 от 06.09.2021 Управление архитектуры и градостроительства администрации Петропавловск-Камчатского городского округа</t>
  </si>
  <si>
    <t>март 2022 - июнь 2022</t>
  </si>
  <si>
    <t>ГРП-2. Хабаровский край, г. Комсомольск-на-Амуре, ул. Ленинградская, 115</t>
  </si>
  <si>
    <t>ООО Комсомольскэнергомонтаж</t>
  </si>
  <si>
    <t>№ 146-15/ХГЭ-1802/02 от 05.0.2015 ГГЭ России</t>
  </si>
  <si>
    <t>№ 27-RU27302000-4-2022 от 16.03.2022 администрация города Комсомольск-на-Амуре, до 16.06.2022</t>
  </si>
  <si>
    <t>С и Р</t>
  </si>
  <si>
    <t>«Строительство и реконструкция пожарной части федерального государственного казенного учреждения «Специализированная пожарная часть по тушению крупных пожаров федеральной противопожарной службы по Хабаровскому краю»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Хабаровск» (здания и сооружения 2 этап строительства). Хабаровский край, г. Хабаровск, ул. Флотская, 48</t>
  </si>
  <si>
    <t>№ 00217-20/ХГЭ-01909 от 29.09.2020, ФАУ "Главгосэкспертиза России"</t>
  </si>
  <si>
    <t>№ 27-23-428-2018 от 06.08.2018, Администрация города Хабаровска, в лице департамента архитектуры, строительства и землепользования", до 30.09.2023.</t>
  </si>
  <si>
    <t>март 2022 - сентябрь 2023</t>
  </si>
  <si>
    <t>Горно-обогатительное предприятие на месторождении Аметистовое. Подземные горные работы. Центральный и южный участок. 1 этап строительства Центрального участка, Камчатский край, Пенжинский район, месторождение "Аметистовое"</t>
  </si>
  <si>
    <t>Горно-обогатительное предприятие на месторождении Аметистовое. Подземные горные работы. Центральный и южный участок. 2 этап строительства Центрального участка, Камчатский край, Пенжинский район, месторождение "Аметистовое"</t>
  </si>
  <si>
    <t xml:space="preserve">Акционерного общества "Аметистовое" ИНН 8201004722 ОГРН 1038200840017 </t>
  </si>
  <si>
    <t xml:space="preserve">АО «Аметистовое»;  </t>
  </si>
  <si>
    <t>№ 41-1-1-3-081602-2021 от 22.12.2021, ФАУ "Главгосэкспертиза России"</t>
  </si>
  <si>
    <t>№ 41-ru82504000-185-2022 от 16.03.2022 Департамент по Далневосточному федеральному округу, срок действия 28.02.2023</t>
  </si>
  <si>
    <t>№ 41-ru82504000-186-2022 от 16.03.2022 Департамент по Далневосточному федеральному округу, срок действия 31.12.2022</t>
  </si>
  <si>
    <t>2022 по 2023</t>
  </si>
  <si>
    <t>Реконструкция моста 1 пути на 7083 км ПК5 Забайкальской железной дороги. Амурская область, Сковородинский район</t>
  </si>
  <si>
    <t>ООО Геострой ИНН 7722831864, ОГРН 1147746038725</t>
  </si>
  <si>
    <t>№ 273-17/ХГЭ-2282/02 от 15.12.2017 ГГЭ России</t>
  </si>
  <si>
    <t>№ 28-24-3198-2022МС от 17.01.2022 Министерство строительства и ЖКХ, до 23.07.2022</t>
  </si>
  <si>
    <t xml:space="preserve"> май 2022 -  декабрь 2023</t>
  </si>
  <si>
    <t>Двухпутная вставка на перегоне Новый Мир - Амурский с примыканием к разъезду Новый Мир Дальневосточной железной дороги</t>
  </si>
  <si>
    <t>№ 27-1-1-3-064448-2021 от 01.11.2021 ГГЭ России</t>
  </si>
  <si>
    <t xml:space="preserve"> май 2022 -  2024</t>
  </si>
  <si>
    <t>Газопровод природного газа от ГРС "Врангель" до акционерного общества "Находкинский завод минеральных удобрений". Новое строительство. Приомрский край, Партизанский район, база отдыха мыс "Гранитный"</t>
  </si>
  <si>
    <t>АО "Находкинский завод минеральных удобрений" ОГРН 1122508003188 ИНН 2508111900</t>
  </si>
  <si>
    <t>ООО "ПО ТРАНСГАЗ"</t>
  </si>
  <si>
    <t xml:space="preserve">№ 25-1-1-3-007345-2022 от 10.03.2022 ФАУ ГГЭ России </t>
  </si>
  <si>
    <t>№ 25-000-02-2022 от 01.04.2022 Министерство строительства Приморского края, до 01.06.2023</t>
  </si>
  <si>
    <t>апрель 2022 - июнь 2023</t>
  </si>
  <si>
    <t>«Магистральный газопровод «Сила Сибири». Этап 6.8. Компрессорный цех № 2 КС-7а «Зейская». Амурская область, Свободненский район</t>
  </si>
  <si>
    <t>ООО «Газпром инвест» ОГРН 1077847507759,  ИНН 7810483334</t>
  </si>
  <si>
    <t xml:space="preserve">№ 28-12-3289-2022МС Министерством строительства и жилищно-коммунального хозяйства РФ. 
Срок  действия  до 28.03.2024
</t>
  </si>
  <si>
    <t xml:space="preserve">№ 00-1-1-3-070058-2021 от 24.11.2021 г. выдано Федеральным автономным учреждением «Главное управление государственной экспертизы» (ФАУ ГЛАВГОСЭКСПЕРТИЗА РОССИИ) </t>
  </si>
  <si>
    <t>май 2022-март 2024</t>
  </si>
  <si>
    <t>«Магистральный газопровод «Сила Сибири». Этап 6.9.2 Лупинги магистрального газопровода "Сила Сибири". Амурская область, Магдагачинский, Тындинский, Сковородинский, Шимановский районы Амурской области</t>
  </si>
  <si>
    <t>АО "Газстройпром"</t>
  </si>
  <si>
    <t xml:space="preserve">№ 00-000-3376-2022МС  от 21.04.2022 Министерством строительства и жилищно-коммунального хозяйства РФ. 
Срок  действия  до 21.12.2023
</t>
  </si>
  <si>
    <t>май 2022-декабрь 2024</t>
  </si>
  <si>
    <t>Строительство горно-обогатительного комплекса по переработке лежалых хвостов Солнечного ГОКа. Открытые горные работы. Хабаровский край, Солнечный муниципальный район, территория ТОСЭР Комсомольск площадка Солнечный.</t>
  </si>
  <si>
    <t>Строительство горно-обогатительного комплекса по переработке лежалых хвостов Солнечного ГОКа. Обогатительная фабрика с объектами хвостового хозяйства. Хабаровский край, Солнечный муниципальный район, территория ТОСЭР Комсомольск площадка Солнечный.</t>
  </si>
  <si>
    <t>ООО Геопроминвест ИНН 2723156324</t>
  </si>
  <si>
    <t>ООО Прогресс Строй ОГРН 1182724011580, ИНН 2723200502</t>
  </si>
  <si>
    <t>№ 27-1-1-3-019123-2022 от 31.03.2022 ГГЭ России</t>
  </si>
  <si>
    <t>№ 27-1-1-3-020243-2022 от 05.04.2022 ГГЭ России</t>
  </si>
  <si>
    <t>№ 27-RU27514000-603-2022-МВР от 18.04.2022 Минвостокразвитие, до 19.04.2023</t>
  </si>
  <si>
    <t>№ 27-RU27514000-604-2022-МВР от 18.04.2022 Минвостокразвитие, до 19.08.2023</t>
  </si>
  <si>
    <t>май 2022 - апрель 2023</t>
  </si>
  <si>
    <t>май 2022 - август 2023</t>
  </si>
  <si>
    <t>Очистные сооружения хозяйственно-бытовых сточных вод. АО Находкинский завод минеральных удобрений. Новое строительство. Приморский край, г. Находка, тер ТОР Находка, Внутрипортовая, 101</t>
  </si>
  <si>
    <t>АО НЗМУ ОГРН 1122508003188, ИНН 2508111900</t>
  </si>
  <si>
    <t>АО Гидроэлектромонтаж</t>
  </si>
  <si>
    <t>№ 25-1-1-3-013493-2002 от 11.03.2022 ФАУ ГГЭ России</t>
  </si>
  <si>
    <t>№ 25-RU25308000-324-2002-МВР от 20.05.2022 Минвостокразвитие, до 21.07.2023</t>
  </si>
  <si>
    <t>май 2022 - июль 2023</t>
  </si>
  <si>
    <t>№ 87-1-1-3-08544-2021 от 29.12.2021</t>
  </si>
  <si>
    <t>май 2022-декабрь 2022</t>
  </si>
  <si>
    <t>Реконструкция рудника Майского ГОКа. Строительство тракта выдачи руды и породы. Перегрузочные ниши руды и породы гор. -160м», расположенного по адресу: Российская Федерация, Чукотский АО, Чаунский район, месторождение «Майское»</t>
  </si>
  <si>
    <t>Реконструкция рудника Майского ГОКа. Строительство конвейерного тракта руды и породы гор. -160м», расположенного по адресу: Российская Федерация, Чукотский АО, Чаунский район, месторождение «Майское»</t>
  </si>
  <si>
    <t>Реконструкция рудника Майского ГОКа. Строительство тракта выдачи руды и породы. Перегрузочные ниши руды и породы гор. -340м», расположенного по адресу: Российская Федерация, Чукотский АО, Чаунский район, месторождение «Майское»</t>
  </si>
  <si>
    <t>«Реконструкция рудника Майского ГОКа. Строительство тракта выдачи руды и породы. Строительство конвейерного тракта руды и породы гор.  -340м», расположенного по адресу: Российская Федерация, Чукотский АО, Чаунский район, месторождение «Майское»</t>
  </si>
  <si>
    <t>№ 87-RU-87504000-124-2022  от 09.03.2022 Дальнедра, до 18.12.2022</t>
  </si>
  <si>
    <t>№ 87-RU-87504000-123-2022  от 09.03.2022 Дальнедра, до 18.12.2022</t>
  </si>
  <si>
    <t>№ 87-RU-87504000-126-2022  от 09.03.2022 Дальнедра, до 18.01.2024</t>
  </si>
  <si>
    <t>№ 87-RU-87504000-127-2022  от 09.03.2022 Дальнедра, до 18.06.2023</t>
  </si>
  <si>
    <t>май 2022-январь 2024</t>
  </si>
  <si>
    <t>май 2022-июнь  2023</t>
  </si>
  <si>
    <t>Реконструкция защитных гидротехнических сооружений с. Ленинское, Ленинского района ЕАО</t>
  </si>
  <si>
    <t>ОГПУ Служба заказчика в ЕАО ИНН 7901551133</t>
  </si>
  <si>
    <t>ООО Компания Ремсталь</t>
  </si>
  <si>
    <t>№ 79-1-1-1-3-013399-2021 от 24.03.2021 ГГЭ России</t>
  </si>
  <si>
    <t xml:space="preserve">№ 79-RU996100000-1-2022 от 22.04.2022 Админисстрация Ленинского муниципального района ЕАО, до 27.12.2024 </t>
  </si>
  <si>
    <t>май 2022-сентябрь 2024</t>
  </si>
  <si>
    <t>Двухпутная вставка на перегоне Беленькая - Ефремов Дальневосточной железной дороги. Амурская область, Тындинский район</t>
  </si>
  <si>
    <t>АО Бамстроймеханизация</t>
  </si>
  <si>
    <t>№ 28-1-1-3-08257-2022 от 15.02.2022  ГГЭ России</t>
  </si>
  <si>
    <t xml:space="preserve"> май 2022 -  май 2023</t>
  </si>
  <si>
    <t>Поверочный комплекс. Хабаровский край, г. Комсомольск на Амуре, ул. Ленинградская, 115</t>
  </si>
  <si>
    <t>ООО Элтера</t>
  </si>
  <si>
    <t>№ 189-16/ХГЭ-2003/05 от 26.05.2016 ГГЭ России</t>
  </si>
  <si>
    <t>№ 27-RU27302000-3-2021 от 21.01.2021 администрация г. Комсомольск на Амуре Хабаровского края, до 21.11.2023</t>
  </si>
  <si>
    <t>июнь 2022 - октябрь 2023</t>
  </si>
  <si>
    <t>Второй главный путь на перегоне Курьян - пп 2342 км (Тында) Дальневосточной железной дороги. Амурская область, Тындинский район</t>
  </si>
  <si>
    <t>№ 28-1-1-3-086564-2021 от 30.12.2021  ГГЭ России</t>
  </si>
  <si>
    <t>Газонаполнительный терминал в пгт Краскино Приморского края. Приморский край, Хасанский район, пгт Краскино Приморского края</t>
  </si>
  <si>
    <t>ООО "Ким" ОГРН 1162536079914, ИНН 2540222763</t>
  </si>
  <si>
    <t>ООО Высота ИНН 3851007263</t>
  </si>
  <si>
    <t>№ 25-1-1-3-053013-2021 от 15.09.2021 ГГЭ России</t>
  </si>
  <si>
    <t>№ 25517102-48-2020 от 18.08.2020 администрация Хасанского муниципального района, до 18.08.2022</t>
  </si>
  <si>
    <t>Двухпутная вставка на перегоне Заячий - Ларба Дальневосточной железной дороги. Амурская область, Тындинский район</t>
  </si>
  <si>
    <t>№ 28-1-1-3-018091-2022 от 08.03.2022  ГГЭ России</t>
  </si>
  <si>
    <t>Строительство очистных сооружений участка открытых горных работ шахты "Ургал" (разрез "Буреинский") на ургальском каменноугольном местрождении. Хабаровский край, Верхнебуреинский район, рп. Чегдомын</t>
  </si>
  <si>
    <t>АО Ургалуголь ОГРН 1022700732504, ИНН 2710001186</t>
  </si>
  <si>
    <t>ООО Меркурий-ДВ ИНН 2710008537</t>
  </si>
  <si>
    <t>№ 27-2-1-2-063779-2021 от 28.10.2021 ФАУ ГГЭ России</t>
  </si>
  <si>
    <t>№ RU27205101-5/2022 от 12.05.2022 администрация городского поселения Рабочий поселок Чегдомын, до 15.03.2023</t>
  </si>
  <si>
    <t>май 2022 - март 2023</t>
  </si>
  <si>
    <t>Третий путь перегона Хабаровск 1 - Хабаровск 2 Дальневосточной железной дороги. Хабаровский край, г. Хабаровск</t>
  </si>
  <si>
    <t>№ 28-1-1-3-031604-2022 от 20.05.2020  ГГЭ России</t>
  </si>
  <si>
    <t xml:space="preserve"> июнь 2022 -  май 2025</t>
  </si>
  <si>
    <t>Реконструкция мостов 1 и 2 пути на 7970 км ПК10 Забайкальской железной дороги. Амурская область</t>
  </si>
  <si>
    <t>№ 28-1-1-3-041682-2020 от 31.08.2020  ГГЭ России</t>
  </si>
  <si>
    <t>Реконструкция мостов 1 и 2 пути на 7908 км ПК10 Забайкальской железной дороги. Амурская область</t>
  </si>
  <si>
    <t>№ 28-1-1-3-001664-2020 от 28.01.2020  ГГЭ России</t>
  </si>
  <si>
    <t>№ 28-000-3175-2021МС от 28.12.2021 Минстрой России, до 28.04.2023</t>
  </si>
  <si>
    <t>№ 28-000-3167-2021МС от 28.12.2021 Минстрой России, до 23.08.2023</t>
  </si>
  <si>
    <t>Двухпутная вставка на перегоне Исакан - Иса с примыканием к разъезду Исакан Дальневосточной железной дороги. РФ, Амурская область, Селемджинский район</t>
  </si>
  <si>
    <t>№ 28-1-1-3-003421-2022 от 25.01.2022  ГГЭ России</t>
  </si>
  <si>
    <t>Двухпутная вставка на перегоне Иса - Гвоздевский с примыканием к разъезду Гвоздевский Дальневосточной железной дороги. РФ, Амурская область, Селемджинский район</t>
  </si>
  <si>
    <t>№ 28-1-1-3-005131-2022 от 01.02.2022  ГГЭ России</t>
  </si>
  <si>
    <t xml:space="preserve"> июль 2022 -  декабрь 2023</t>
  </si>
  <si>
    <t>№ 28-22-3426-2022МС от 10.05.2022 Минстрой России, до 30.12.2023</t>
  </si>
  <si>
    <t>Магистральный газопровод "Сила Сибири" Этап 6,7. Компрессорный цех № 2 КС-7 "Сивакинская". Амурская область, Магдагачинский район</t>
  </si>
  <si>
    <t>АО Газстройпром ООО Велесстрой</t>
  </si>
  <si>
    <t>№ 00-1-3-070058-2021 от 24.11.2021 ГГЭ России</t>
  </si>
  <si>
    <t>№ 28-16-3280-2022МС от 25.02.2022 Минстрой России, до 25.10.2023</t>
  </si>
  <si>
    <t>апркль 2022 - июль 2023</t>
  </si>
  <si>
    <t>Станция Хабаровск II Дальневосточной жлезной дороги. Нечетный приемоотправочный парк из 4 путей. РФ. Хабаровск</t>
  </si>
  <si>
    <t>АО "Промстрой"</t>
  </si>
  <si>
    <t>№ 27-1-1-3-085460-2021 от 29.12.2021  ГГЭ России</t>
  </si>
  <si>
    <t>Второй главный путь на перегоне 323 - Людю Дальневосточной жлезной дороги. Хабаровский край, Ванинский район</t>
  </si>
  <si>
    <t>№ 28-1-1-3-071723-2021 от 29.11.2021  ГГЭ России</t>
  </si>
  <si>
    <t>июнь 2022 -  май 2025</t>
  </si>
  <si>
    <t>2022 -  2023</t>
  </si>
  <si>
    <t>Газопровод-отвод и ГРС Раздольный Камчатского края. Камчатский край, Елизовский район</t>
  </si>
  <si>
    <t>ООО Газпром межрегионгаз ОГРН 1025000653930, ИНН 5003021311</t>
  </si>
  <si>
    <t>ООО Газпром газификация ОГРН 1097800002453</t>
  </si>
  <si>
    <t>№ 41-1-1-3-005763-2018 от 29.11.2018 ГГЭ России</t>
  </si>
  <si>
    <t>№ 41-501304-84-2022 от 27.05.2022 администрация Раздольненского сельского поселения, до 11.02.2023</t>
  </si>
  <si>
    <t>июнь 2022 - февраль 2023</t>
  </si>
  <si>
    <t xml:space="preserve">Второй главный путь на перегоне Картель - Селихин Дальневосточной жлезной дороги. Хабаровский край, Комсомольский район </t>
  </si>
  <si>
    <t>№ 27-1-1-3-043616-2021 от 15.08.2021  ГГЭ России</t>
  </si>
  <si>
    <t xml:space="preserve">Реконструкция участка Оунэ - Высокогорная в целях электрификации участка  Дальневосточной жлезной дороги. Хабаровский край,Ванинский район </t>
  </si>
  <si>
    <t>№ 27-1-1-3-022340-2022 от 13.04.2022  ГГЭ России</t>
  </si>
  <si>
    <t xml:space="preserve">Двухпутная вставка на перегоне Пиль - Мавринский с примыканием к разъезду Пиль  Дальневосточной жлезной дороги. Хабаровский край,Солнечный район </t>
  </si>
  <si>
    <t>№ 27-1-1-3-081564-2021 от 28.12.2021  ГГЭ России</t>
  </si>
  <si>
    <t xml:space="preserve">Двухпутная вставка на перегоне Хальгасо - Силинка с примыканием к станции Хальгасо  Дальневосточной жлезной дороги. Хабаровский край,Солнечный район </t>
  </si>
  <si>
    <t>№ 27-1-1-3-005861-2022 от 03.02.2022  ГГЭ России</t>
  </si>
  <si>
    <t xml:space="preserve">Двухпутная вставка на перегоне Амгунь - Сонах с примыканием к станции Сонах  Дальневосточной жлезной дороги. Хабаровский край,Солнечный район </t>
  </si>
  <si>
    <t>№ 27-1-1-3-014336-2022 от 15.03.2022  ГГЭ России</t>
  </si>
  <si>
    <t>№ 27-07-3290-2022МС от 28.02.2022 Минстрой до 28.12.2023</t>
  </si>
  <si>
    <t>2022 -  2024</t>
  </si>
  <si>
    <t>август 2022 - февраль 2023</t>
  </si>
  <si>
    <t>Второй главный путь на перегоне Кенада - Джигдаси Дальневосточной железной дороги ОАО РЖД. Хабаровский край, Ванинский район</t>
  </si>
  <si>
    <t>№ 27-1-1-3-086517-2021 от 30.12.2021 ГГЭ России</t>
  </si>
  <si>
    <t>№ 27-04-3258-2022МС от 16.02.2022 Минстрой</t>
  </si>
  <si>
    <t>Второй главный путь на перегоне Хокайти - Кенада  Дальневосточной железной дороги ОАО РЖД. Хабаровский край, Ванинский район</t>
  </si>
  <si>
    <t>№ 27-1-1-3-054714-2021 от 22.09.2021 ГГЭ России</t>
  </si>
  <si>
    <t>№ 27-04-3292-2022МС от 01.03.2022 Минстрой до 01.04.2023</t>
  </si>
  <si>
    <t>Строительство ветрозащитных экранов на территории угольного морского терминала в районе м. Открытый - "Порт "Вера". Приморский край, Шкотовский район, пос. Подъяпольское, ул. Портовая, 1</t>
  </si>
  <si>
    <t>ООО"ВР», ОГРН 1172536038179, ИНН  2540231091</t>
  </si>
  <si>
    <t xml:space="preserve">№25-2-1-3-083716-2021 от 2021 выданное ООО "РАМТВ" </t>
  </si>
  <si>
    <t>№ RU 25521.302-05-2022 от 28.03.2022 выдано  отделом архитектуры и градостроительства управления имущественных и замельных отношений администрации Шкотовского муниципального района, срок действия до 28.06.2024</t>
  </si>
  <si>
    <t>март 2022 - июнь 2024</t>
  </si>
  <si>
    <t>Строительство здания Арбитражного суда Хабаровского края. Хабаровск, ул Калинина</t>
  </si>
  <si>
    <t>Арбитражный суд Хабаровского края ОГРН 1022700929008 ИНН 2721047383</t>
  </si>
  <si>
    <t>ООО Строитльная компания "ВостокСибСтрой"</t>
  </si>
  <si>
    <t>№ 27-1-1-3-019938 от 22.04.2021 ГГЭ России</t>
  </si>
  <si>
    <t>№ 27-23-59-2022 от 15.07.2022 администрация Хабаровска, до 29.11.2024</t>
  </si>
  <si>
    <t>август 2022 - ноябрь 2024</t>
  </si>
  <si>
    <t>Второй главный путь на перегоне Людю - Тумнин  Дальневосточной железной дороги ОАО РЖД. Хабаровский край, Ванинский район</t>
  </si>
  <si>
    <t>№ 27-1-1-3-068307-2021 от 19.11.2021 ГГЭ России</t>
  </si>
  <si>
    <t>август 2022 - февраль 2024</t>
  </si>
  <si>
    <t>ДКС Нижне-Квакчинского газоконденсатного месторождения. 2 этап (корректировка). Камчатский край, Соболевский район, Нижне-Квакчинское газоконденсатное месторождение</t>
  </si>
  <si>
    <t>ПАО Газпром ОГРН 1027700070518, ИНН 7736050003</t>
  </si>
  <si>
    <t>ООО ПрофГазСтрой ОГРН 1197746179124, ИНН 7703472810</t>
  </si>
  <si>
    <t>№ 41-1-1-3-054476-2021 от 23.09.2021 ГГЭ России</t>
  </si>
  <si>
    <t>№ 41-ru41505000-192-2022 от 29.07.2022 Дальнедра, срок действия 29.01.2023</t>
  </si>
  <si>
    <t>август 2022 - январь 2023</t>
  </si>
  <si>
    <t>ООО Берингпромуголь ОГРН 1107746844204 ИНН 7703730010</t>
  </si>
  <si>
    <t>Строительство Майского горнообогатительного комбината. Рудник Горизонт - 280 м. Съезд Транспортный гор.-220-280 м. Съезд Вспомогательный гор. 220-280 м. Квершлаг гор.- 280 м, Вент. Сбойка гор. -280 м, Центральный воздухоподающий восстающий гор. -280/-220 м. РФ, ЧАО, Чаунский муниципальный район, месторождение Майское</t>
  </si>
  <si>
    <t>ООО Золоторудная компания Майское ОГРН 1047725002863, ИНН 8706004386</t>
  </si>
  <si>
    <t>№ 834-12/ГГЭ-7868/15 от 03.09.2021 ГГЭ России</t>
  </si>
  <si>
    <t>"Резервуары № 2, № 46, № 47, № 48, № 49, № 51, № 52, № 62, № 64, № 105, № 106, № 107 АО "ННК - Хабаровский НПЗ" (этап 6 РВС-64). Г. Хабаровск, ул. Металлистов, 24</t>
  </si>
  <si>
    <t>АО ННК - Хабаровский нефтеперерабатывающий завод ОГРН 1022701129032, ИНН 2722010040</t>
  </si>
  <si>
    <t xml:space="preserve">ООО ВЕК </t>
  </si>
  <si>
    <t>№ 87-RU87504000-129-2022 от 09.06.2022 Дальнедра, до 30.06.2024</t>
  </si>
  <si>
    <t>№ 27-23-245-2017 от 25.05.2017, Администрация города Хабаровска, в лице департамента архитектуры, строительства и землепользования, срок действия до 25.12.2025</t>
  </si>
  <si>
    <t>август 2022 - июнь 2024</t>
  </si>
  <si>
    <t>август 2022-декабрь 2025</t>
  </si>
  <si>
    <t>Внутриплощадочные автомобильные дороги (2 очередь) ТОР "Хабаровск" площадка "Ракитное". 2 этап строительства. Хабаровский край, Хабаровский район</t>
  </si>
  <si>
    <t>ОАО "ТОР Хабаровск ОГРН 1162724066449, ИНН 2721224113</t>
  </si>
  <si>
    <t>№ 27-1-1-3-060218-2021 от 14.10.2021 ГГЭ России</t>
  </si>
  <si>
    <t>№ 27-RU27517321-647-2022-МВР от 27.07.2022 Минвостокразвитие, до 11.11.2022</t>
  </si>
  <si>
    <t>июль 2022 - ноябрь 2022</t>
  </si>
  <si>
    <t>сентябрь 2022 - октябрь 2023</t>
  </si>
  <si>
    <t>Станция Петровка Дальневосточной жлезной дороги. РФ, Приморский край, Большекаменский городской округ</t>
  </si>
  <si>
    <t>ООО "Промстрой"</t>
  </si>
  <si>
    <t>№ 25-1-1-3-080075-2021 от 17.12.2021 ГГЭ России</t>
  </si>
  <si>
    <t>2022-2024</t>
  </si>
  <si>
    <t>Автомобильная дорога на площадку "Западная" ТОР "Надеждинская". Приморский край, Надеждинский район</t>
  </si>
  <si>
    <t>ООО "Магистраль" ОГРН 1022501224437, ИНН 2533007317</t>
  </si>
  <si>
    <t>№ 25-1-1-3-024529-2022 от 21.04.2022 ГГЭ России</t>
  </si>
  <si>
    <t>№ 25-RU25508000-653-2022-МВР от 18.08.2022 Минвостокразвитите до 09.05.2024</t>
  </si>
  <si>
    <t>сентябрь 2022 - май 2024</t>
  </si>
  <si>
    <t>Реконструкция аэропорта Беринговский (Чукотский автономный округ). Россия, Чукотский АО, Анадырский район, п. Беринговский</t>
  </si>
  <si>
    <t>ФКУ Ространсмодернизация ОГРН 1027739457745, ИНН 7702331944</t>
  </si>
  <si>
    <t>ООО Энергоспецремонт ИНН 7708237433</t>
  </si>
  <si>
    <t>№ 87-1-1-3-022549-2020 от 04.06.2020 ГГЭ России</t>
  </si>
  <si>
    <t>№ 87-09-641-2021/ФАВТ-04 от 29.04.2021 Федеральным агентством воздушного транспорта, до 26.06.2023</t>
  </si>
  <si>
    <t>август 2022 - июнь 2023</t>
  </si>
  <si>
    <t>Главный корпус: склад рядового угля; резервная площадка склада рядового угля; склад концентрата; резервная площадка склада концентрата; противопожарная насосная станция с резервуарами; эстакада инженерных сетей; контейнерная площадка для хранения магнетита; пруд-накопитель</t>
  </si>
  <si>
    <t>ООО СеверБытСервис ИНН 1103022777, ОГРН 1021100811634</t>
  </si>
  <si>
    <t>№ 87-1-1-2-045093-2022 от 08.07.2022 ГГЭ России</t>
  </si>
  <si>
    <t>№ 87-RU87509000-131-2022 от 26.07.2022 Дальнедра по ЧАО, до 26.04.2023</t>
  </si>
  <si>
    <t>август 2022 - апрель 2023</t>
  </si>
  <si>
    <t>Строительство Артемовской ТЭЦ-2 с внеплощадочной инфраструктурой. Приморский край, г. Артем, с. Оленье, ул. Силина, 25</t>
  </si>
  <si>
    <t>АО "Теплоэнергшетическая компания Мосэнерго" ОГРН 1097799005028, ИНН 7706414045</t>
  </si>
  <si>
    <t>№ 25-1-1-3055513-2022 от 06.08.2022 ГГЭ России</t>
  </si>
  <si>
    <t>№ RU 25-302000-024-2022 от 18.08.2022 админитрацией Артемовского городского округа, до 17.04.2026</t>
  </si>
  <si>
    <t>август 2022 - апрель 2026</t>
  </si>
  <si>
    <t>Внутриплощадочные автомобильные дороги (2 очередь) ТОР "Хабаровск" площадка "Ракитное". 1 этап строительства. Хабаровский край, Хабаровский район</t>
  </si>
  <si>
    <t>Внутриплощадочные автомобильные дороги (2 очередь) ТОР "Хабаровск" площадка "Ракитное". IV этап строительства. Хабаровский край, Хабаровский район</t>
  </si>
  <si>
    <t>Внутриплощадочные автомобильные дороги (2 очередь) ТОР "Хабаровск" площадка "Ракитное". Iii этап строительства. Хабаровский край, Хабаровский район</t>
  </si>
  <si>
    <t>№ 27-RU27517321-662-2022-МВР от 30.08.2022 Минвостокразвитие, до 11.11.2022</t>
  </si>
  <si>
    <t>№ 27-17-664-2022-МВР от 02.09.2022 Минвостокразвитие</t>
  </si>
  <si>
    <t>июль - ноябрь 2022</t>
  </si>
  <si>
    <t>Второй главный путь на перегоне Гвоздевский - Мустах Дальневосточной железной дороги. Амурская область, Селемджинский район</t>
  </si>
  <si>
    <t>№ 28-1-1-3-012274-2022 от 04.03.2022 ГГЭ России</t>
  </si>
  <si>
    <t>Парк ловушечного продукта 2*5000 м3. Хабаровский край, г. Комсомольск-на-Амуре, ул. Ленинградская, 115</t>
  </si>
  <si>
    <t>ООО РН-Комсомольский НПЗ ОГРН 1027700043502, ИНН 7706107510</t>
  </si>
  <si>
    <t>ООО ЕРСМ Сибири</t>
  </si>
  <si>
    <t>№ 242-09/ХГЭ-0711/02 от 09.11.2009 ГГЭ России</t>
  </si>
  <si>
    <t>№ 27-RU 27302000-33-2022 от 10.08.2022 Админитстрация Комсомольска-на-Амуре</t>
  </si>
  <si>
    <t>Производственно-административное здание площадки "Ракитное". Хабаровский край, Хабаровский район</t>
  </si>
  <si>
    <t>№ 27-1-1-3-061390-2021 от 19.10.2021 ГГЭ России</t>
  </si>
  <si>
    <t>№ 27-17-666-2022 МВР от 07.09.2022 Минвостокразвитие, до 08.12.2024</t>
  </si>
  <si>
    <t>сентябрь 2022-декабрь 2024</t>
  </si>
  <si>
    <t>Создание искусственног земельного участка и строительство причала для маломерных судов. 1 этап. Создание ИЗУ искусственного земельного участка. Приморский край, г. Владивосток, бухта Федорова</t>
  </si>
  <si>
    <t>ООО "АкваСтрой" ИНН 250001266, ОГРН 1062502006049</t>
  </si>
  <si>
    <t>ООО СП Строитель ИНН 2502024834, ОГРН 1022500535067</t>
  </si>
  <si>
    <t>ЕГРЗ 25-1-1-3-030519-2022 от 18.05.2022 ГГЭ России</t>
  </si>
  <si>
    <t>Реконструкция объектов инфраструктуры порта Петропавловск-Камчатский (Реконструкция сооружения причал № 9 и и сооружения причал № 10 в морском порту Петропавловск-Камчатский). РФ, Камчатский край, г. Петропавловск-Камчатский, ул. Ленинская-Радиосвязи</t>
  </si>
  <si>
    <t>АО Ротек ИНН 7719288408</t>
  </si>
  <si>
    <t>ЕГРЗ 41-1-1-3-066040-2021 от 11.11.2021 ГГЭ России</t>
  </si>
  <si>
    <t>№ 25-RU25304000-ЗД-39/46-2022 от 14.06.2022 Росморречфлот, до 31.12.2025</t>
  </si>
  <si>
    <t>№ 41-RU-41301000-ЗД-39/36-2022 Росморречфлот от 06.05.2022, до 31.05.2023</t>
  </si>
  <si>
    <t>сентябрь 2022 - декабрь 2025</t>
  </si>
  <si>
    <t>Проекты по реконструкции ремонтонепригодных мостов (строительство и реконструкция мостов и путепроводов). Реконструкция мостового перехода через р. Лесная на км 234+468 автомобильной дороги А-370 "Уссури" Хабаровск - Владивосток. Хабаровский край. Хабаровский край, Бикинский район</t>
  </si>
  <si>
    <t>№ 27-1-1-3-021324-2022 от 11.04.2022 ГГЭ России</t>
  </si>
  <si>
    <t>№ 27-RU27503000-049-2022 от 29.08.2022 Росавтодор, до 30.09.2024</t>
  </si>
  <si>
    <t>август 2022 - сентябрь 2024</t>
  </si>
  <si>
    <t>Второй главный путь на перегоне Стланик - Алонка Дальневосточной железной дороги.Хабаровский край, Верхнебуреинский район</t>
  </si>
  <si>
    <t>№ 27-1-1-3-030703-2022 от 18.05.2022 ГГЭ России</t>
  </si>
  <si>
    <t>№ 27-05-3475-2022МС от 01.07.2022 Минстрой, до 25.03.2024</t>
  </si>
  <si>
    <t>сентябрь 2022-2024</t>
  </si>
  <si>
    <t>Реконструкция хвостового хозяйства золотоизвлекательной фабрики горно-обогатительного комбината на месторождении "Белая гора". Хабаровский край, Николаевский район</t>
  </si>
  <si>
    <t>ООО Белая гора ОГРН 11057050000034, ИНН 2705093470</t>
  </si>
  <si>
    <t>№ 27-1-1-3-022845-2022 от 14.04.2022 ГГЭ России</t>
  </si>
  <si>
    <t>№ 27-10-297-2022 от 25.04.2022 Дальнедра, до 25.07.2023</t>
  </si>
  <si>
    <t>сентябрь 2022 - ноябрь 2022</t>
  </si>
  <si>
    <t>Двухпутная вставка на перегоне Федосеев - Беленькая Дальневосточной железной дороги. Амурская область, Тындинский район</t>
  </si>
  <si>
    <t>№ 28-1-1-3-012604-2022 от 05.03.2022 ГГЭ России</t>
  </si>
  <si>
    <t>№ 28-26-3485-2022МС от 12.07.2022 Минстрой, до 12.03.2024</t>
  </si>
  <si>
    <t>март 2022-2024</t>
  </si>
  <si>
    <t>Создание судростроительного комплекса "Звезда". II очередь строительства. Сухой док и достроечные цеха. XII этап строительства. Приморский край, г. Большой Камень.</t>
  </si>
  <si>
    <t>ООО "Судостроительный комплекс «Звезда» ОГРН 1152503000539, ИНН 2503032517</t>
  </si>
  <si>
    <t xml:space="preserve">№25-1-1-3-030646-2022 от 18.05.2022., (ФАУ ГЛАВГОСЭКСПЕРТИЗА РОССИИ) 
</t>
  </si>
  <si>
    <t>№ 25-36-3428-2022МС от 30.05.2022 Минстрой России, до 30.04.2024</t>
  </si>
  <si>
    <t>октябрь 2022-апрель 2024</t>
  </si>
  <si>
    <t>Двухпутная вставка на перегоне Мустах-Ульма с примыканием к разъезду Мустах  Дальневосточной железной дороги. Амурская область, Мазановский район</t>
  </si>
  <si>
    <t>№ 28-1-1-3-009430-2022 от 21.02.2022 ГГЭ России</t>
  </si>
  <si>
    <t xml:space="preserve"> 2022-2024</t>
  </si>
  <si>
    <t>Станция Известковая Дальневосточной железной дороги. РФ, ЕАО, ст. Известковая</t>
  </si>
  <si>
    <t>АО РЖДстрой</t>
  </si>
  <si>
    <t>№ 79-1-1-3-084974-2021 от 28.12.2021 ГГЭ России</t>
  </si>
  <si>
    <t>№ 79-05-3429-2022МС от 30.05.2022 Минстрой России, до 01.03.2024</t>
  </si>
  <si>
    <t>октябрь 2022 - март 2024</t>
  </si>
  <si>
    <t>Внутриплощадочные инженерные сети площадки "Парус". Хабаровский край, г. Комсомольск-на-Амуре, ТОР "Комсомольск", площадка "Парус"</t>
  </si>
  <si>
    <t>ООО "Асфальт-ДВ" ОГРН 1152703002451, ИНН 2703084520</t>
  </si>
  <si>
    <t>№ 27-1-1-3-027094-2022 от 29.04.2022 ГГЭ России</t>
  </si>
  <si>
    <t>октябрь 2022 - ноябрь 2023</t>
  </si>
  <si>
    <t>Рконструкция трубы 278 км ПК9 участка Пивань - Советская Гавань Дальневосточной железной дороги. Хабаровский край, Ванинский район.</t>
  </si>
  <si>
    <t>№ 27-1-1-3-006174-2019 от 21.03.2019 ГГЭ России</t>
  </si>
  <si>
    <t>№ 27-RU27504000-218-2020 от 31.01.2020 Админитсрация Ванинского района Хабаровского края, до 31.12.2022</t>
  </si>
  <si>
    <t>октябрь-декабрь 2022</t>
  </si>
  <si>
    <t>Амурский газохимический комплекс (ГХК). Газоснабжение АГКХ от магистрального газопровода. Этап 2. Газопровод от узла подключения, АГРС и распределительный газопровод. Амурская область, Свободненский район</t>
  </si>
  <si>
    <t>ООО "Амурский газохимический комлекс" ОГРН 1142807000445, ИНН 2807043990</t>
  </si>
  <si>
    <t>№ 28-1-1-3-085794-2021 от 29.12.2021 ГГЭ России</t>
  </si>
  <si>
    <t>№ 28-515000-1-2022 от 26.01.2022 администрация Свободненского района Амурской области, до 18.01.2023</t>
  </si>
  <si>
    <t>октябрь 2022-июнь 2023</t>
  </si>
  <si>
    <t>Станция Юктали Дальневосточной железной дороги. Аиурская область, Тындинский район</t>
  </si>
  <si>
    <t>Переустройство разъезда Морошка в двухпутную вставку на перегоне Марихта-Лопча Дальневосточной железной дороги. Амурская область, Тындинский район</t>
  </si>
  <si>
    <t>№ 28-1-1-3-086483-2021 от 29.12.2021 ГГЭ России</t>
  </si>
  <si>
    <t>Двухпутная вставка на перегоне Сети - Федосеев Дальневосточной железной дороги. Амурская область, Тындинский район</t>
  </si>
  <si>
    <t>№ 28-1-1-3-063909-2021 от 28.10.2021 ГГЭ России</t>
  </si>
  <si>
    <t>Двухпусная вставка на перегоне Могот - Рихард Зорге Дальневосточной железной дороги. Амурская область, Тындинский район</t>
  </si>
  <si>
    <t>№ 28-1-1-3-085047-2021 от 28.12.2021 ГГЭ России</t>
  </si>
  <si>
    <t>Двухпусная вставка на перегоне Эльгакан - Заячий Дальневосточной железной дороги. Амурская область, Тындинский район</t>
  </si>
  <si>
    <t>№ 28-1-1-3-086442-2021 от 31.12.2021 ГГЭ России</t>
  </si>
  <si>
    <t>октябрь 2022-октябрь 2023</t>
  </si>
  <si>
    <t>октябрь 2022-июль 2024</t>
  </si>
  <si>
    <t>октябрь 2022-октябрь 2025</t>
  </si>
  <si>
    <t>№ 28-26-3364-2022МС от 15.04.2022 Минстрой России, до 15.10.2023</t>
  </si>
  <si>
    <t>№ 28-26-3489-2022МС от 14.07.2022 Минстрой России, до 14.07.2024</t>
  </si>
  <si>
    <t>№ 28-26-3396-2022МС от 14.09.2022 Минстрой России, до 14.09.2025</t>
  </si>
  <si>
    <t>Разъезд на перегоне Сонах Эбгуль Дальневосточной железной дороги . Хабаровский край, Солнечный район</t>
  </si>
  <si>
    <t>№ 27-1-1-3-002687-2022 от 21.01.2022 ГГЭ России</t>
  </si>
  <si>
    <t>Разъезд на перегоне Эбгуль = Постышево Дальневосточной железной дороги . Хабаровский край, Солнечный район</t>
  </si>
  <si>
    <t>№ 27-1-1-3-002148-2022 от 19.01.2022 ГГЭ России</t>
  </si>
  <si>
    <t xml:space="preserve">Двухпутная вставка на перегоне Дайчи - Хуту с примыканием к разъезду Дайчи Дальневосточной железной дороги . Хабаровский край, Ванинский район </t>
  </si>
  <si>
    <t>№ 27-1-1-3-065606-2021  ГГЭ России</t>
  </si>
  <si>
    <t>Второй главный путь на перегоне Инау - Тулучи Дальневосточной железной дороги. Хабаровский край, Ванинский район</t>
  </si>
  <si>
    <t>№ 27-1-1-3-066826-2021  ГГЭ России</t>
  </si>
  <si>
    <t>№ 27-14-3558-2022МС от 29.08.2022 Минстрой, до 29.04.2023</t>
  </si>
  <si>
    <t>№ 27-000-3564-2022МС от 30.08.2022 Минстрой, до 30.04.2023</t>
  </si>
  <si>
    <t>№ 27-04-3344-2022МС от 30.03.2022 Минстрой, до 01.10.2023</t>
  </si>
  <si>
    <t>октябрь 2022-апрель 2023</t>
  </si>
  <si>
    <t>Строительство дополнительных приемоотправочных путей на станции Ядрин Дальневосточной жлезной дороги. Амурская область, Архаринский район</t>
  </si>
  <si>
    <t>№ 28-1-1-2-025816-2022 от 26.04.2022 ГГЭ России</t>
  </si>
  <si>
    <t>№ 28-08-3519-2022МС от 04.08.2022 Минстрой России, до 04.08.2024</t>
  </si>
  <si>
    <t>ноябрь 2022 - август 2024</t>
  </si>
  <si>
    <t>Станция Комсомольск-Сортировочный Дальневосточной жлезной дороги. Транзитный парк Д. Хабаровский край, Комсомольский район</t>
  </si>
  <si>
    <t>№ 27-1-1-3-019055-2022 от 30.03.2022  ГГЭ России</t>
  </si>
  <si>
    <t>Пароводяная двухтопливная (газомазутная) котельная № 2 мощностью до 225 Ггал/ч. Приморский край, г. Большой Камень, ул. Рабочая</t>
  </si>
  <si>
    <t>ООО "ССК "Звезда" ОГРН 1152503000539, ИНН 2503032517</t>
  </si>
  <si>
    <t>ООО "Строительная компания "Зенит" ИНН 2536272320, ОГРН 1142536003697</t>
  </si>
  <si>
    <t>№ 25-1-1-3-006591-2020 от 10.05.2020 ГГЭ России</t>
  </si>
  <si>
    <t>№ 25-RU-25303000-340-2020-МВР от 30.07.2020 Минвостокразвитите, до 30.07.2024</t>
  </si>
  <si>
    <t>ноябрь 2022 - июль 2024</t>
  </si>
  <si>
    <t>Установка производства метанола 5400 мт/сутки. Находкинский завод минеральных удобрений. Инженерная подготовка территории для площадок строительства. Приморский край, Находкинский городской округ.</t>
  </si>
  <si>
    <t>АО "НЗМУ" ОГРН 1122508003188, ИНН 2508111900</t>
  </si>
  <si>
    <t>ООО "Китайская инженерная компания "Ченда"СРО-С-175-14012010</t>
  </si>
  <si>
    <t>№ 25-1-1-3-063194-2022 от 01.09.2022 ГГЭ России</t>
  </si>
  <si>
    <t>№ RU 25-31-41-2022 от 13.09.2022 Управление землепользования и застройки администрации г. Находка, до 13.11.2024</t>
  </si>
  <si>
    <t>ноябрь 2022 - ноябрь 2024</t>
  </si>
  <si>
    <t>Строительство учебно-лабораторного корпуса со спортзалом Тындинского подразделения Дальневосточного УЦПК. Амурская область, г. Тында, ул. Привокзальная, 1/1</t>
  </si>
  <si>
    <t>ООО "СпецСтройПроек</t>
  </si>
  <si>
    <t>№ 28-1-1-3-019-036-2022 от 31.03.2022 ГГЭ России</t>
  </si>
  <si>
    <t>Развитите Ванинско-Совгаванского железнодорожного узла. Хабаровский край, Ванинский район, п. Ванино</t>
  </si>
  <si>
    <t>№ 27-1-1-3-027215-2021 от 27.05.2021  ГГЭ России</t>
  </si>
  <si>
    <t>№ 28-RU283003000-662-2022 от 13.04.2022 администрация Тынды, до 13.06.2023</t>
  </si>
  <si>
    <t>октябрь 2022 - июнь 2023</t>
  </si>
  <si>
    <t>июнь 2021-декабрь 2023</t>
  </si>
  <si>
    <t>Разъезд на перегоне Сулук - Могды Дальневосточной железной дороги. Хабаровский край, Верхнебуреинский район</t>
  </si>
  <si>
    <t>№ 27-1-1-3-001743-2022 ГГЭ России</t>
  </si>
  <si>
    <t>ноябрь 2022 - февраль 2024</t>
  </si>
  <si>
    <t>Горнодобывающее предприятие на базе Эльгинского золоторудного месторождения. Первая очередь строительства. Этап 1. Амурская область, Селемджинский район</t>
  </si>
  <si>
    <t>ООО "ТЭМИ" ОГРН 1072801011876, ИНН 2801126665</t>
  </si>
  <si>
    <t>ООО "Капстрой"</t>
  </si>
  <si>
    <t>№ 28-1-1-3-071945-064-2022 от 11.10.2022 ГГЭ России</t>
  </si>
  <si>
    <t>№ 28-516000-192-2022 от 31.10.2022 Амурнедра, до 31.12.2023</t>
  </si>
  <si>
    <t>ноябрь 2022-декабрь 2023</t>
  </si>
  <si>
    <t>Станция Сковородино Забайкальской железной дороги. Строительство дополнительного главного пути для пропуска транзитных грузовых поездов. Амурская область, г. Сковородино</t>
  </si>
  <si>
    <t>№ 28-1-1-3-085971-2021 от 28.12.2021 ГГЭ России</t>
  </si>
  <si>
    <t>№ 28-24-3276-2022МС от 24.02.2022 Минстрой России, до 24.01.2024</t>
  </si>
  <si>
    <t>декабрь 2022 - ноябрь 2025</t>
  </si>
  <si>
    <t>Внутриплощадочные сети электроснабжения ТОР Надеждинская. Внутриплощадочные сети ливневой канализации, включая инженерную подготовку территории ТОР Надеждинская, Внутриплощадочные автомобильные дороги ТОР Надеждинская 2 очередь строительства. Россия, Приморский край, район Надеждинский, с. Вольно-Надеждинское, ТОР Надеждинская</t>
  </si>
  <si>
    <t>ООО "КРДВ Приморье" ОГРН 1192536030928, ИНН 2540253377</t>
  </si>
  <si>
    <t>ООО "СибСтройДор" ОГРН 1125001000420, ИНН 5001086754</t>
  </si>
  <si>
    <t>№ 25-1-1-2-060912-2021 от 15.10.2021 ГГЭ России</t>
  </si>
  <si>
    <t>№ 25-RU25508000-656-2022-МВР от 18.08.2022 Минвостокразвитите до 09.05.2024</t>
  </si>
  <si>
    <t>декабрь 2022 - май 2024</t>
  </si>
  <si>
    <t>Второй путь на перегоне Тында - Побожий  Дальневосточной железной дороги. Амурская область, Тындинский район</t>
  </si>
  <si>
    <t>№ 28-1-1-3-008931-2022 от 17.02.2022 ГГЭ России</t>
  </si>
  <si>
    <t>Разъезд на перегоне Могот - Гилюй Дальневосточной железной дороги. Амурская область, Тындинский район</t>
  </si>
  <si>
    <t>№ 28-1-1-3-085398-2022 от 29.12.2022 ГГЭ России</t>
  </si>
  <si>
    <t>№ 28-26-3298-2022МС от 04.03.2022 Минстрой, до 04.12.2023</t>
  </si>
  <si>
    <t>№ 28-26-3469-2022МС от 28.06.2022 Минстрой, до 28.01.2024</t>
  </si>
  <si>
    <t>декабрь 2022 - декабрь 2023</t>
  </si>
  <si>
    <t>декабрь 2022 - январь 2024</t>
  </si>
  <si>
    <t>II пусковой комлпекс. Подземный рудник "Бараньевский" 1 очередь. Россия, Камчатский край, Быстринский район в 50км СЗ п. Мильково</t>
  </si>
  <si>
    <t>АО Камчатское золото. ОГРН 1024101221902 ИНН 4104000436</t>
  </si>
  <si>
    <t>№ 41-1-13-069654-2020 от 29.12.2020 ГГЭ России</t>
  </si>
  <si>
    <t>№ 41-ru41504000-202-2022 от 02.12.2022 Дальнедра, до 02.09.2023</t>
  </si>
  <si>
    <t>январь 2023 - сентябрь 2023</t>
  </si>
  <si>
    <t>Внутриплощадочные автомобильные дороги (2 очередь) ТОР Хабаровск площадка Ракитное.  4 этап 1 подъэтап. Хабаровский край, Хабаровский район</t>
  </si>
  <si>
    <t>АО КРДВ Хабаровск ОГРН 1162724066449, ИНН 2721224113</t>
  </si>
  <si>
    <t>июль 2022 - ноябрь 2024</t>
  </si>
  <si>
    <t>Трубопроводная система Восточная Сибирь - Тихий океан участок НПС Сковородино - Спецморнефтепорт Козьмино (ВСТО-II)/ НПС-41 с резервуарным парком. Реконструкция. Российская Федерация, Приморский край, Анучинский муниципальный округ</t>
  </si>
  <si>
    <t>ООО "Транснефть - Дальний Восток" ОГРН 1092724004944, ИНН 2724132118</t>
  </si>
  <si>
    <t>№ 25-1-1-3-085094-2022 от 05.12.2022 ГГЭ России</t>
  </si>
  <si>
    <t>№ RU 25-704000-788-2022 от 14.12.2022 администрация Анучинского муниципального округа, до 15.12.2025</t>
  </si>
  <si>
    <t>декабрь 2022 - декабрь 2025</t>
  </si>
  <si>
    <t>Разъезд на перегоне Могды - Орокот Дальневосточной железной дороги. Хабаровский край, Верхнебуреинский район</t>
  </si>
  <si>
    <t>№ 27-1-1-3-001818-2022 от 18.01.2022 ГГЭ России</t>
  </si>
  <si>
    <t>Разъезд на перегоне Орокот - Герби Дальневосточной железной дороги. Хабаровский край, Верхнебуреинский район</t>
  </si>
  <si>
    <t>№ 27-1-1-3-002694-2022 от 21.01.2022 ГГЭ России</t>
  </si>
  <si>
    <t>Разъезд на перегоне Баджал - Джамку Дальневосточной железной дороги. Хабаровский край, Солнечный район</t>
  </si>
  <si>
    <t>№ 27-1-1-3-002389-2022 от 20.01.2022 ГГЭ России</t>
  </si>
  <si>
    <t>Разъезд на перегоне Сектали - Эанга Дальневосточной железной дороги. Хабаровский край, Солнечный район</t>
  </si>
  <si>
    <t>№ 27-1-1-3-028868-2022 от 12.05.2022 ГГЭ России</t>
  </si>
  <si>
    <t>№ 27-05-3629-2022МС от 04.10.2022 Минстрой России, до 28.05.2023</t>
  </si>
  <si>
    <t>№ 27-05-3572-2022МС от 31.08.2022 Минстрой России, до 01.05.2023</t>
  </si>
  <si>
    <t>№ 27-14-3637-2022МС от 12.10.2022 Минстрой России, до 12.01.2024</t>
  </si>
  <si>
    <t>№ 27-14-3706-2022МС от 21.11.2022 Минстрой России, до 21.07.2023</t>
  </si>
  <si>
    <t>январь - август 2023</t>
  </si>
  <si>
    <t>январь 2023 - июль 2024</t>
  </si>
  <si>
    <t>январь 2023 - март 2024</t>
  </si>
  <si>
    <t>январь 2023 - август 2023</t>
  </si>
  <si>
    <t>Второй главный путь на перегоне Датта - Хокайти Дальневосточной железной дороги. Хабаровский край, Ванинский район</t>
  </si>
  <si>
    <t>№ 27-1-1-3-060349-2021 от 14.10.2021 ГГЭ России</t>
  </si>
  <si>
    <t>№ 27-14-33143-2021МС от13.12.2021 Минстрой России, до 13.08.2023</t>
  </si>
  <si>
    <t>АО "Покровский рудник" ОГРН 1022800928754, ИНН 2818002192</t>
  </si>
  <si>
    <t>Второй главный путь на перегоне Уктур - Асака Дальневосточной железной дороги. Хабаровский край, Комсомольский район</t>
  </si>
  <si>
    <t>№ 27-1-1-3-085402-2021 от 28.12.2021 ГГЭ России</t>
  </si>
  <si>
    <t>январь 2023 - август 2024</t>
  </si>
  <si>
    <t>Строительство гидрометаллургического цеха № 2 и объектов инфраструктуры предприятия. IV этап сстроительства. Cклад кека № 2 (1 очередь)Хабаровский край. Г. Амурск</t>
  </si>
  <si>
    <t>ООО Амурский гидрометаллургический комбинат. ОГРН 1072706000421, ИНН 2706028675</t>
  </si>
  <si>
    <t>ООО Пирамида</t>
  </si>
  <si>
    <t>№ 27-1-1-3-023616-2021 от 12.05.2021 ГГЭ России</t>
  </si>
  <si>
    <t>Строительство гидрометаллургического цеха № 2 и объектов инфраструктуры предприятия. III этап сстроительства. Хабаровский край. Г. Амурск</t>
  </si>
  <si>
    <t>ООО КапиталСтрой</t>
  </si>
  <si>
    <t>№ 27-0-2-2023 от 11.01.2023 администрация городского поселения Город Амурск Амурского муниципального района Хабаровского края, до 11.09.2024</t>
  </si>
  <si>
    <t>№ 27-0-1-2023 от 11.01.2023 администрация городского поселения Город Амурск Амурского муниципального района Хабаровского края, до 11.01.2026</t>
  </si>
  <si>
    <t>июль 2021 - сентябрь 2024</t>
  </si>
  <si>
    <t>июль 2021 - январь 2026</t>
  </si>
  <si>
    <t>Производственно-административное здание с внутренними инженерными сетями ТОР Надеждинское. Приморский край, муниципальный Надеждинский район, с. Вольно-Надеждинское</t>
  </si>
  <si>
    <t>ООО ССР ОГРН 5147746456040, ИНН 7729790409</t>
  </si>
  <si>
    <t>№ 25-1-1-3-052729-2021 от 14.09.2021, № 25-1-1-2-053916-2022 от 03.08.2022 ГГЭ России</t>
  </si>
  <si>
    <t>№ 25-10-692-2022-МВР от 07.12.2022 Минвостокразвитие, до 08.12.2024</t>
  </si>
  <si>
    <t>январь 2023 - декабрь 2024</t>
  </si>
  <si>
    <t>АО Покровский рудник. Обособленное подразделение Пионер. Технологическая умкость № 3. Амурская область, Зейский район</t>
  </si>
  <si>
    <t>№ 28-1-1-3-089923-2022 от 20.12.2022 ГГЭ России</t>
  </si>
  <si>
    <t>№ 25-512000-197-2023 от 17.01.2023 Амурнедра, до 31.03.2024</t>
  </si>
  <si>
    <t>Станция Ерофей Павлович Забайкальской железной дороги. Амурская область, Сковородинский район</t>
  </si>
  <si>
    <t>АО "РЖДстрой" ОГРН 1067746082546 ИНН 7708587205</t>
  </si>
  <si>
    <t>№ 28-1-1-3-061688-2021 от 20.10.2021 ГГЭ России</t>
  </si>
  <si>
    <t>№ 28-24-3251-2022МС от 14.02.2022 Минстрой, до 10.02.2023</t>
  </si>
  <si>
    <t>январь 2023-декабрь 2023</t>
  </si>
  <si>
    <t>Строительство автомобильного пункта пропуска Пограничный, пгт Пограничный, Приморский край. Приморский край, Пограничный район</t>
  </si>
  <si>
    <t>С. Р</t>
  </si>
  <si>
    <t>№ 25-1-1-3-0313-22 от 11.07.2022 ГГЭ России</t>
  </si>
  <si>
    <t>№ 25-14-3612-2022МС от 22.09.2022 Минстрой, л\до 22.05.2024</t>
  </si>
  <si>
    <t xml:space="preserve">февраль 2023 - май 2024 </t>
  </si>
  <si>
    <t>Разъезд Вельбеткан Дальневосточной жлезной дороги. Амурская область, Тындинский район</t>
  </si>
  <si>
    <t>№ 28-1-1-3-054755-2021 от 21.09.2021 ГГЭ России</t>
  </si>
  <si>
    <t>№ 28-26-3826-2023МС от 02.02.2023 Минстрой до 02.02.2025</t>
  </si>
  <si>
    <t>февраль 2023 - июнь 2025</t>
  </si>
  <si>
    <t>Станция Шимановская Забайкальской железной дороги. Амурская область, Шимановский район</t>
  </si>
  <si>
    <t>№ 28-1-1-3-081330-2021 от 22.12.2021 ГГЭ России</t>
  </si>
  <si>
    <t>№ 28-07-3274-2022МС от 24.02.2022 Минстрой, до 01.02.2024</t>
  </si>
  <si>
    <t>февраль 2023 - февраль 2024</t>
  </si>
  <si>
    <t>Второй главный путь на перегоне Штурм - п.п. 8 км (Горелый) Дальневосточной железной дороги. Амурская область, Тындинский район</t>
  </si>
  <si>
    <t>Р С</t>
  </si>
  <si>
    <t>ООО РАМИНЖИНИРИНГ</t>
  </si>
  <si>
    <t>№ 28-1-1-3-060307-2021 от 14.10.2021 ГГЭ России</t>
  </si>
  <si>
    <t>№ 28-0-3788-2022МС от 29.12.2022 Минстрой, до 29.12.2025</t>
  </si>
  <si>
    <t>февраль 2023 - декабрь 2025</t>
  </si>
  <si>
    <t>Станция Завитая Забайкальской железной дороги. Удлинение приемо-отправочных путей № № 4, 6, 8. Амурская область, Завитинский район</t>
  </si>
  <si>
    <t xml:space="preserve">№ 28-1-1-3-073038-2021 от 02.12.2021 г. ФАУ </t>
  </si>
  <si>
    <t xml:space="preserve">№ 28-12-3255-2022МС от 15.02.2022 Минстрой России, до 15.07.2023 </t>
  </si>
  <si>
    <t>Февраль 2023 - июль 2023</t>
  </si>
  <si>
    <t>ООО «Город 415» ОГРН 1134177000913, ИНН 4101158009</t>
  </si>
  <si>
    <t>ООО СТОСТРОЙ ИНН 4100043245 ОГРН 1224100002180</t>
  </si>
  <si>
    <t>№ 41-1-1-2-081813-2022 от 23.11.2022, ФАУ  ГГЭ</t>
  </si>
  <si>
    <t>Причальные сооружения ООО «Город 415», располагающихся по адресу: гор. Петропавловск-Камчатский, ул. Чавычная» II этап «Объекты капитального строительства береговой инфраструктуры».</t>
  </si>
  <si>
    <t>№ 41-01-691-2022-МВР от 29.11.2022 Инвостокразвития России, срок действия до 30.08.2023</t>
  </si>
  <si>
    <t>февраль - август 2023</t>
  </si>
  <si>
    <t>Второй путь на перегоне Нальды - Дуссе Алинь  Дальневосточной железной дороги. Хабаровский край, Верхнебуреинский район</t>
  </si>
  <si>
    <t>№ 27-1-1-3-008483-2022 от 15.02.2022 ГГЭ России</t>
  </si>
  <si>
    <t>Разъезд Аваха на перегоне Дуссе-Алинь - Сулук Дальневосточной жлезной дороги.  Хабаровский край, Верхнебуреинский район</t>
  </si>
  <si>
    <t>№ 27-1-1-3-083644-2021 от 24.12.2021 ГГЭ России</t>
  </si>
  <si>
    <t>Разхезд на перегоне Эанга - Амгунь Дальневосточной железной дороги. Хабаровский край, Солнечный район</t>
  </si>
  <si>
    <t>№ 27-1-1-3-002772-2022 от 21.01.2022 ГГЭ России</t>
  </si>
  <si>
    <t>Февраль 2023 - апрель 2024</t>
  </si>
  <si>
    <t>Февраль - сентябрь 2023</t>
  </si>
  <si>
    <t>№ 27-05-3747-2022МС от 08.12.2022 Минстрой России, до 08.03.2024</t>
  </si>
  <si>
    <t>№ 27-05-3775-2022МС от 26.12.2022 Минстрой России, до 26.08.2023</t>
  </si>
  <si>
    <t>№ 27-14-3791-2022МС от 30.12.2022 Минстрой России, до 30.08.2023</t>
  </si>
  <si>
    <t>Внутриплощадочные сети электроснабжения ТОР Надеждинская. Внутриплощадочные сети ливневой канализации, включая инженерную подготовку территории ТОР Надеждинская, Внутриплощадочные автомобильные дороги ТОР Надеждинская 6 очередь строительства. Приморский край, Надеждинский район</t>
  </si>
  <si>
    <t>АО КРДВ Приморье ОГРН 1192536030928, ИНН 2540253377</t>
  </si>
  <si>
    <t>ООО СибСтройДор ОГРН 1125001000420 ИНН 5001086754</t>
  </si>
  <si>
    <t>№ 25-1-1-2-071447-2021 от 26.11.2021 ГГЭ России</t>
  </si>
  <si>
    <t>№ 25-RU25508000-661-2022-МВР от 25.08.2022 Минвостокразвитие, до 26.05.2023</t>
  </si>
  <si>
    <t>март 2023-май 2023</t>
  </si>
  <si>
    <t>Строительство комплекса зданий и сооружений ОМВД России по Северо-Курильскому городскому округу Сахалинской области г. Северо-Курильск. Сахалинская область, Северо-Курильский городской округ</t>
  </si>
  <si>
    <t>Управление Министерства Внутренних дел РФ по Сахалинской области ОГРН 1026500537470 ИНН 6501025800</t>
  </si>
  <si>
    <t>ООО АКСИС ИНН 9701018154 ОГРН 5157746012320</t>
  </si>
  <si>
    <t>№ 77-1-1-2-0168-21 от 24.12.2021 ГГЭ России</t>
  </si>
  <si>
    <t>Сети ливневой канализации ТОР Михайловский (2 очередь строительства). Приморский край, муниципальный район Михайловский, сельское поселения Михайловское</t>
  </si>
  <si>
    <t>ООО РосИнвестСтрой ОГРН 1120327009417 ИНН 0323362625</t>
  </si>
  <si>
    <t>№ 25-1-1-2-078080-2022  от 08.11.2022 ГГЭ России</t>
  </si>
  <si>
    <t>№ RU-6531-4000-03-2022 от 16.03.2022 администрация Северо-Курильского городского округа, до 16.07.2024</t>
  </si>
  <si>
    <t>№ 25-09-711-2023-МВР от 18.01.2023 Минвостокразвитие, до 19.01.2024</t>
  </si>
  <si>
    <t>март 2023 - июль 2024</t>
  </si>
  <si>
    <t>март 2023-январь 2024</t>
  </si>
  <si>
    <t>ООО Амур Минералс. Горнотранспортная часть. Корректировка. Хабаровский край, Нанайский муниципальный район, тер. Малмыж, 1</t>
  </si>
  <si>
    <t>ООО Современные горные технологии ОГРН 1094205017862</t>
  </si>
  <si>
    <t>№ 27-1-1-3-069218-2022 от 28.09.2022 ГГЭ России</t>
  </si>
  <si>
    <t>№ 27-01/09-260-2021 от 18.10.2023 Дальнедра, до 03.04.2023</t>
  </si>
  <si>
    <t>март 2023-октябрь 2025</t>
  </si>
  <si>
    <t>Двухпутная вставка на перегоне Ульма - Этыркэн с примыкание к разъезду Ульма Дальневосточная железной дороги. Амурская область, Мазановский район, Хабаровский край, Верхнебуреинский район</t>
  </si>
  <si>
    <t>№ 28-1-1-3-089991-2022 от 20.12.2022 ГГЭ России</t>
  </si>
  <si>
    <t>Двухпутная вставка на перегоне Этыркэн - Амган с примыкание к станции Этыркэн Дальневосточная железной дороги. Хабаровский край, Верхнебуреинский район</t>
  </si>
  <si>
    <t>№ 27-1-1-3-002265-2022 от 20.01.2022 ГГЭ России</t>
  </si>
  <si>
    <t>Двухпутная вставка на перегоне Амган - Шугара с примыкание к разъезду Шугара Дальневосточная железной дороги. Хабаровский край, Верхнебуреинский район</t>
  </si>
  <si>
    <t>№ 27-1-1-3-011743-2022 от 02.03.2022 ГГЭ России</t>
  </si>
  <si>
    <t>№ 0-0-3787-2022МС от 28.12.2022 Минстрой России</t>
  </si>
  <si>
    <t>№ 27-05-3621-2022МС от 28.09.2022 Минстрой РФ, до 18.04.2024</t>
  </si>
  <si>
    <t>№ 27-05-3527-2022МС от 15.08.2022 Минстрой РФ, до 02.02.2024</t>
  </si>
  <si>
    <t>март 2023 - 2024</t>
  </si>
  <si>
    <t>март 2023 - апрель 2024</t>
  </si>
  <si>
    <t>Переустройство разъезда Иванокит в двухпутную вставку на перегоне Усколь-Вельбеткан Дальневосточной железной дороги. Амурская область, Тындинский район</t>
  </si>
  <si>
    <t>№ 28-1-1-3-085834-2021 от 30.12.2021 ГГЭ России</t>
  </si>
  <si>
    <t>Двухпутная вставка на перегоне Шугара - Туюн с примыкание к разъезду Шугара Дальневосточная железной дороги. Хабаровский край, Верхнебуреинский район</t>
  </si>
  <si>
    <t>№ 27-1-1-3-001595-2022 от 17.01.2022 ГГЭ России</t>
  </si>
  <si>
    <t>№ 27-05-3352-2022МС от 06.04.2022 Минстрой РФ, до 30.10.2023</t>
  </si>
  <si>
    <t>Хабаровская ТЭУ-4 с внеплощадочной инфраструктурой. 2 и 3 этапы строительства. Хабаровск, ул. Узловая, 15 А</t>
  </si>
  <si>
    <t>ПАО Русгидро, ОГРН 1042401810494, ИНН 2460066195</t>
  </si>
  <si>
    <t>АО Усть-СреднеканГЭСстрой ОГРН 1074910002298, ИНН 4909095279</t>
  </si>
  <si>
    <t xml:space="preserve">№ 27-1-13-053911-2020 от 22.10.2020 ГГЭ РФ </t>
  </si>
  <si>
    <t>№ 27-23-21-2023, 27-23-22-2023, 27-23-20-2023, 27-23-23-2023 от 04.04.2023, до 04.04.2025</t>
  </si>
  <si>
    <t>аперль 2023 - апрель 2025</t>
  </si>
  <si>
    <t>Двухпутная вставка на перегоне Мохортов - Штурм Дальневосточной железной дороги. Амурская область, Тындинский район</t>
  </si>
  <si>
    <t>№ 28-1-1-3-065887-2021 от 10.11.2021 ГГЭ России</t>
  </si>
  <si>
    <t>№ 28-26-3697-2022МС от 10.11.2022, до 10.11.2024</t>
  </si>
  <si>
    <t>апрель 2023 - аперль 2025</t>
  </si>
  <si>
    <t>Реконструкция моста 1 пути на 2188 км ПК5 участка Хани - Тында Дальневосточной жлезной дороги. Амурская область, Тындинский район</t>
  </si>
  <si>
    <t>№ 28-1-1-3-022627-2019 от 28.09.2019 ГГЭ России</t>
  </si>
  <si>
    <t>№ 28-RU28507000-51-2020 от 03.12.2020, админитсрация Тынды, до 31.12.2023.</t>
  </si>
  <si>
    <t>апрель 2023 - декабрь 2023</t>
  </si>
  <si>
    <t>Реконструкция моста 1 пути на 2182 км ПК3 участка Хани - Тында Дальневосточной жлезной дороги. Амурская область, Тындинский район</t>
  </si>
  <si>
    <t>№ 28-1-1-3-022697-2019 от 28.08.2019 ГГЭ России</t>
  </si>
  <si>
    <t>№ 28-RU28507000-52-2020 от 03.12.2020, админитсрация Тынды, до 31.12.2023.</t>
  </si>
  <si>
    <t>Разъезд на перегоне Маревая - Змейка Дальневосточной железной дороги. Амурская область, Тындинский район</t>
  </si>
  <si>
    <t>№ 28-1-1-3-001995-2022 от 19.01.2022 ГГЭ России</t>
  </si>
  <si>
    <t>Станция Тында Дальневосточной железной дороги. Амурская область, Тындинский район</t>
  </si>
  <si>
    <t>№ 28-1-1-3-011990-2022 от 03.03.2023 ГГЭ России</t>
  </si>
  <si>
    <t>Второй путь на перегоне Силип - Аносовская Дальневосточной железной дороги. Амурская область, Тындинский район</t>
  </si>
  <si>
    <t>№ 28-1-1-3-010251-2022 от 24.02.2022 ГГЭ России</t>
  </si>
  <si>
    <t>№ 28-1-1-3-086690-2022 от 09.12.2022 ГГЭ России</t>
  </si>
  <si>
    <t>Двухпутная вставка на перегоне Хорогочи - Моховой Дальневосточной железной дороги. Амурская область, Тындинский район</t>
  </si>
  <si>
    <t>№ 28-1-1-3-077527-2021 от 14.12.2021 ГГЭ России</t>
  </si>
  <si>
    <t>№ 28-26-3369-2022МС от 18.04.2022, до 18.04.2025</t>
  </si>
  <si>
    <t>№ 28-26-3663-2023МС от 27.10.2022, до 27.06.2025</t>
  </si>
  <si>
    <t>№ 28-0-3773-2023МС от 22.12.2022, до 22.03.2025</t>
  </si>
  <si>
    <t>№ 28-26-3601-2022МС от 19.09.2022, до 19.09.2024</t>
  </si>
  <si>
    <t>апрель 2023 - апрель 2025</t>
  </si>
  <si>
    <t>апрель 2023 - июль 2025</t>
  </si>
  <si>
    <t>апрель 2023 - сентябрь 2024</t>
  </si>
  <si>
    <t>Разъезд на перегоне Джелингра - Амут Дальневосточной железной дороги. Амурская область, Тындинский район</t>
  </si>
  <si>
    <t>№ 28-1-1-3-006638-2022 от 07.02.2022 ГГЭ России</t>
  </si>
  <si>
    <t>Двухпутная вставка на перегоне Кудали - Унаха Дальневосточной железной дороги. Амурская область, Тындинский район</t>
  </si>
  <si>
    <t>№ 28-1-1-3-067136-2021 от 15.11.2021 ГГЭ России</t>
  </si>
  <si>
    <t>Разъезд Якутский Дальневосточной железной дороги. Амурская область, Тындинский район</t>
  </si>
  <si>
    <t>№ 28-1-1-3-058994-2021 от 11.10.2022 ГГЭ России</t>
  </si>
  <si>
    <t>№ 28-26-3315-2022МС от 15.03.2022, до 02.09.2023</t>
  </si>
  <si>
    <t>№ 28-26-3703-2022МС от 22.11.2022, до 08.02.2025</t>
  </si>
  <si>
    <t>№ 28-26-3305-2022МС от 09.03.2022, до 09.03.2025</t>
  </si>
  <si>
    <t>апрель 2023 - сентябрь 2023</t>
  </si>
  <si>
    <t>апрель 2023 - февраль 2025</t>
  </si>
  <si>
    <t>Внутриплощадочные сети электроснабжения ТОР Надеждинская, Внутриплощадочные сети ливневой канлизации, включая инженерную подготовку территории ТОР Надеждинская. 3 очередь строительства. Приморский край, Надеждинский муниципальный район, с. Вольно-Надеждинское</t>
  </si>
  <si>
    <t>№ 25-1-1-2-05006-2021 от 07.09.2021 ГГЭ России</t>
  </si>
  <si>
    <t>Внутриплощадочные сети электроснабжения ТОР Надеждинская, Внутриплощадочные сети ливневой канлизации, включая инженерную подготовку территории ТОР Надеждинская. 5 очередь строительства. Приморский край, Надеждинский муниципальный район, с. Вольно-Надеждинское</t>
  </si>
  <si>
    <t>№ 25-1-1-2-067837-2021 от 17.11.2021 ГГЭ России</t>
  </si>
  <si>
    <t>№ 25-RU25508000-654-2022-МВР от 18.08.2022, дот 03.11.2023</t>
  </si>
  <si>
    <t>№ 25-RU25508000-655-2022-МВР от 09.05.2024, до 09.05.2024</t>
  </si>
  <si>
    <t>май - ноябрь 2023</t>
  </si>
  <si>
    <t>май 2023 - май 2024</t>
  </si>
  <si>
    <t>Двухпутная вставка на перегоне Чемчука - Мугуле Дальневосточной железной дороги. Хабаровский край, Верхнебуреинский район</t>
  </si>
  <si>
    <t>№ 27-1-1-3-086535-2021 от 30.12.2021 ГГЭ России</t>
  </si>
  <si>
    <t>Двухпутная вставка на перегоне Мугуле - Мукунга Дальневосточной железной дороги. Хабаровский край, Верхнебуреинский район</t>
  </si>
  <si>
    <t>№ 27-1-1-3-001973-2022 от 19.01.2022 ГГЭ России</t>
  </si>
  <si>
    <t>Второй путь на перегоне Салони-Нальды Дальневосточной железной дороги. Хабаровский край, Верхнебуреинский район</t>
  </si>
  <si>
    <t>№ 27-1-1-3-007362-2022 от 10.02.2022 ГГЭ России</t>
  </si>
  <si>
    <t>Станция Смоляниново Дальневосточной железной дороги. Приморский край, Шкотовский район</t>
  </si>
  <si>
    <t>№ 25-1-1-3-077195-2021 от 14.12.2021 ГГЭ России</t>
  </si>
  <si>
    <t>№ 27-05-3669-2022МС от 28.10.2022, до 03.03.2024</t>
  </si>
  <si>
    <t>№ 27-05-3638-2022МС от 12.10.2022 Минстрой РФ, до 06.05.2024</t>
  </si>
  <si>
    <t>№ 27-05-3679-2022МС от 02.11.2022 Минстрой РФ, до 02.09.2024</t>
  </si>
  <si>
    <t>01.05.2023 - март 2024</t>
  </si>
  <si>
    <t>01.05.2023 - май 2024</t>
  </si>
  <si>
    <t>01.05.2023 - сентябрь 2024</t>
  </si>
  <si>
    <t>май 2023 - август 2024</t>
  </si>
  <si>
    <t xml:space="preserve">Создание судостроительного комлпекса Звезда, II очередь строительства. Сухой док и достроечные цеха. X этап строительства. Приморский край, г. Большой Камень, ул. Степана Лебедева, 1 </t>
  </si>
  <si>
    <t>ООО Судостроительный комплекс Звезда ОГРН 1152503000539, ИНН 2503032517</t>
  </si>
  <si>
    <t>АООО Китайская компания коммуникаций и строительства</t>
  </si>
  <si>
    <t>№ 25-1-1-3-016980-2023 от 05.04.2023 ФАУ ГГЭ РФ</t>
  </si>
  <si>
    <t>№ 25-36-3932-2023МС от 17.04.2023 Минстрой РФ, до 17.05.2024</t>
  </si>
  <si>
    <t>апрель 2021 - май 2024</t>
  </si>
  <si>
    <t>«Строительство ПП 500 кВ Агорта (установка двух ШР 500 кВ мощностью 180 Мвар) с реконструкцией ВЛ 500 кВ Зейская ГЭС – Амурская № 1 и образованием одноцепных ВЛ 500 кВ Зейская ГЭС – Агорта № 1 (5,5 км) и ВЛ 500 кВ Агорта -Амурская № 1 (352 км), реконструкцией ВЛ 500 кВ Зейская ГЭС – Амурская № 2 и образованием одноцепных ВЛ 500 кВ Зейская ГЭС – Агорта № 2 (4,5 км) и ВЛ 500 кВ Агорта -Амурская –№ 2 (357 км), строительство одноцепной ВЛ 500 кВ Агорта – Даурия (280 км), строительство ПС 500 кВ Даурия (установка одной АТГ 500/220 кВ мощностью 501 МВА с резервной фазой мощностью 167 МВА, одного ШР 500 кВ мощностью 180 Мвар с резервной фазой 60 Мвар), строительство двух одноцепных ВЛ 220 кВ Даурия – Сковородино (2 км), реконструкция ВЛ 220 кВ, присоединенных к ПС 220 кВ Сковородино для подключения к ПС 500 кВ Даурия (для технологического присоединения энергопринимающих устройств ОАО «РЖД»)» I этап  Амурская область, Зейский район</t>
  </si>
  <si>
    <t>С/Р</t>
  </si>
  <si>
    <t>Публичное акционерное общество «Федеральная сетевая компания – Россети» (ПАО «Россети») ОГРН 1024701893336, ИНН 4716016979</t>
  </si>
  <si>
    <t>АО «ЦИУС ЕЭС»</t>
  </si>
  <si>
    <t>№ 28-1-1-3-092381-2022 от 26.12.2022  ГГЭ России</t>
  </si>
  <si>
    <t>№ 28-000-57-2023 от 21.04.2023 Министерством строительства и архитектуры Амурской области, до 25.10.2025</t>
  </si>
  <si>
    <t>май 2023 - ноябрь 2025</t>
  </si>
  <si>
    <t>Второй галвный путь на перегоне Кычыранкы - Чебангда Дальневосточной железной дороги. Хабаровский край, Верхнебуреинский район</t>
  </si>
  <si>
    <t>№ 27-1-1-3-004953-2022 от  01.02.2022 ГГЭ России</t>
  </si>
  <si>
    <t>Двухпутная вставка на перегоне Буреинск - Новый Ургал с примыканием к станции Новый Ургал Дальневосточной жлезной дороги. Хабаровский край, Верхнебуреинский район</t>
  </si>
  <si>
    <t>№ 27-1-1-3-008880-2022 от  17.02.2022 ГГЭ России</t>
  </si>
  <si>
    <t>Двухпутная вставка на перегоне Чебангда - Буреинск  Дальневосточной жлезной дороги. Хабаровский край, Верхнебуреинский район</t>
  </si>
  <si>
    <t>№ 27-1-1-3-007833-2022 от  14.02.2022 ГГЭ России</t>
  </si>
  <si>
    <t>№ 27-05-3684-2022МС от 03.11.2022 Минстрой РФ, до 30.07.2024</t>
  </si>
  <si>
    <t>№ 27-05-3748-2022МС от 08.12.2022 Минстрой РФ, до 05.07.2024</t>
  </si>
  <si>
    <t>№ 27-05-3797-2022МС от 09.01.2023 Минстрой РФ, до 24.01.2025</t>
  </si>
  <si>
    <t>май 2023 - февраль 2025</t>
  </si>
  <si>
    <t>Реконструкция моста на 2214 км ПК2 участка Хани - Тында Дальневосточной железной дороги. Амурская область, Тындинский район</t>
  </si>
  <si>
    <t>№ 28-1-1-3-027724-2019 от  14.10.2019 ГГЭ России</t>
  </si>
  <si>
    <t>№ 28-RU28507000-40-2019 от 20.12.2019 администрацияТындинского района, до 31.12.2023</t>
  </si>
  <si>
    <t>июнь 2023 - декабрь 2023</t>
  </si>
  <si>
    <t>Реконстркция моста на 3769 км ПК2 участка Новый Ургал - Комсомольск-на-Амуре Дальневосточной железной дороги. Хабаровский край, Солнечный район</t>
  </si>
  <si>
    <t>№ 27-1-1-3-0122451-2019 от  27.05.2019 ГГЭ России</t>
  </si>
  <si>
    <t>№ 27-14-4011-2023МС от 09.01.2023 Минстрой РФ, до 06.04.2024</t>
  </si>
  <si>
    <t>июнь 2023 - апрель 2024</t>
  </si>
  <si>
    <t>Карьер по разреботке запасов участка "Горный". ЧАО, Анадырский муниципальный район, Канчалано-Амгуэмская площадь, участок Горный</t>
  </si>
  <si>
    <t>ООО  Канчалано-Амгуэмская площадь ОГРН 1108709000454, ИНН 8709013452</t>
  </si>
  <si>
    <t>№ 87-1-1-3-007687-2022 от 11.02.2022 ФАУ ГГЭ РФ</t>
  </si>
  <si>
    <t>№ 87-04-134-2022 от 23.11.2022 Дальнежра, до 23.11.2023</t>
  </si>
  <si>
    <t>июнь - ноябрь 2023</t>
  </si>
  <si>
    <t>Создание судостроительного комплекса "Звезда" II очередь строительства. Сухой док и достроечные цеха". XVI этап строительства. Приморский край г. Большой Камень</t>
  </si>
  <si>
    <t>ООО «ССК "Звезда", ОГРН 11525030000539, ИНН 2503032517</t>
  </si>
  <si>
    <t>№25-1-01-1-73-0013-22ДМУ Росприроднадзора от 02.12.2022 №5002</t>
  </si>
  <si>
    <t>Создание судостроительного комплекса "Звезда" II очередь строительства. Сухой док и достроечные цеха". XI этап строительства. Приморский край г. Большой Камень</t>
  </si>
  <si>
    <t>АО "МПС инжиниринг" ИНН 2312069386, ОГРН 1032307172072</t>
  </si>
  <si>
    <t>№ 25-1-1-3-023491-2023 от 04.05.2023, ФАУ  ГГЭ</t>
  </si>
  <si>
    <t>№25-36-751-2023-МВР от 22.05.2023 Минвостокразвития, срок действия до17.05.2024</t>
  </si>
  <si>
    <t xml:space="preserve">начало 10.05.2023
</t>
  </si>
  <si>
    <t>26.05.2023 -17.05.2024</t>
  </si>
  <si>
    <t>Станция Пурикан Дальневосточной железной дороги. Амурская область, Тындинский район</t>
  </si>
  <si>
    <t>№ 28-1-1-3-053192-2021 от 16.09.2021 ГГЭ России</t>
  </si>
  <si>
    <t>Двухпутная вставка на перегоне Хани - Усколь спримыканием к станции Хани Дальневосточной железной дороги. Амурская область, Тындинский район</t>
  </si>
  <si>
    <t>№ 00-1-1-3-007012-2022 от 09.02.2022 ГГЭ России</t>
  </si>
  <si>
    <t>№ 28-26-3303-2022МС от 10.03.2023 Минстрой РФ, до 10.09.2023</t>
  </si>
  <si>
    <t>апрель = сентябрь 2023</t>
  </si>
  <si>
    <t>Амурский газохимический комплекс (ГХК). Газоснабжение АГКХ от магистрального газопровода. Этап 1. Реконструкция магистрального газопровода Сила Сибири км 1970,45 - км 1978,9. Газопровод-отвод и узел подключения № 1 Амурского ГХК. Амурская область, Свободненский район</t>
  </si>
  <si>
    <t>ООО Р-Строй</t>
  </si>
  <si>
    <t>№ 28-1-1-3-082400-2021 от 23.12.2021 ГГЭ России</t>
  </si>
  <si>
    <t>№ 28-21-4048-2023МС от 29.06.2023 Минстрой РФ, до 04.01.2024</t>
  </si>
  <si>
    <t>июль 2023 - январь 2024</t>
  </si>
  <si>
    <t>Строительство нового аэровокзального комплекса в аэропорту Благовещенск (Игнатьево). Амурская область, г. Благовещенск, п. Аэропорт</t>
  </si>
  <si>
    <t xml:space="preserve">ООО "АБС БЛАГОВЕЩЕНСК" ОГРН 1207700087242, ИНН 7705986635
</t>
  </si>
  <si>
    <t>АО "Ротек" ОГРН 1107746315764, ИНН 7705915881</t>
  </si>
  <si>
    <t>№ 28-1-1-3-1336-22 от 29.12.2022 ГГЭ России</t>
  </si>
  <si>
    <t>июль 2023 - апрель 2025</t>
  </si>
  <si>
    <t>№ 20-01-007-2023/ФАВТ-04 от 09.03.2023, до 07.09.2024</t>
  </si>
  <si>
    <t>Площадка № 5. Вспомогательные здания и сооружения. Склад ГСМ. Камчатский край, Карагинский муниципальный район, Озерновское рудное поле</t>
  </si>
  <si>
    <t>АО Сигма ОГРН 1027702005760, ИНН 7702336131</t>
  </si>
  <si>
    <t>№ 41-1-13-042964-2020 от 03.09.2020 ГГЭ РФ</t>
  </si>
  <si>
    <t>Площадка № 6. Склады реагентов, аммиачной селитры, ВМ. Камчатский край, Карагинский муниципальный район, Озерновское рудное поле</t>
  </si>
  <si>
    <t>Расширение Партизанской ГРЭС. Приморский край, г. Партизанск</t>
  </si>
  <si>
    <t>ПАО РусГидро ОГРН 1042401810494, ИНН 2460066195</t>
  </si>
  <si>
    <t xml:space="preserve">ООО ЭнергоСтройВосток </t>
  </si>
  <si>
    <t>№ 25-1-1-3-038751-2023 от 06.07.2023 ГГЭ РФ</t>
  </si>
  <si>
    <t>№ 41-ru82502000-184-2022 от 17.02.2022 Дальнедра, до 31.03.2021</t>
  </si>
  <si>
    <t>№ 41-ru82502000-203-2022 от 09.12.2022 Дальнедра, до 09.11.2024</t>
  </si>
  <si>
    <t>RU-25-309000-03-2023 от 19.07.2023 администрация Партизанского городского округа, до 10.06.2023</t>
  </si>
  <si>
    <t>август 202- - март 2024</t>
  </si>
  <si>
    <t>июль 2023 - июнь 2026</t>
  </si>
  <si>
    <t>Наращивание буферного золоотвала ХТЭЦ-1 до отм. 109,0 (устройство емкости для складирования сухой золы) ПИР. Хабаровский край, Хабаровский муниципальный район, с. Ильинка</t>
  </si>
  <si>
    <t>АО ДГК ОГРН 1051401746769 ИНН 1434031363</t>
  </si>
  <si>
    <t>№ 00-1-1-3-2362-16 от 28.07.2016 ГГЭ РФ</t>
  </si>
  <si>
    <t>№ 27-17-31-2023 от 26.06.2023 администрация Хабаровского района, до 12.12.2024</t>
  </si>
  <si>
    <t>июль 2023 - декабрь 2024</t>
  </si>
  <si>
    <t>Электрификация линии Комсомольск - Сортировочный - Ванино ДВЖД. Этап 7.1. Строительство тяговой подстанции Кумтэ". Хабаровский край, Комсомольский район, ст. Кумтэ</t>
  </si>
  <si>
    <t>АО Транэлектромонтаж</t>
  </si>
  <si>
    <t>№ 27-1-1-3-094997-2022 от 30.12.2022 ГГЭ РФ</t>
  </si>
  <si>
    <t>№ 27-07-3992-2023МС от 29.05.2023 Минстрой РФ, до 29.02.2024</t>
  </si>
  <si>
    <t>июль 2023 - февраль 2024</t>
  </si>
  <si>
    <t>Специализированный контейнерный терминал в морском порту Владивосток". Этап 1. Приморский край, г. Владивосток</t>
  </si>
  <si>
    <t>ООО Владивостокский морской порт Первомайский. ОГРН 1052503493492 ИНН 2537074836</t>
  </si>
  <si>
    <t>ЗАО Владивостокская морская строительная компания ИНН 2540042753</t>
  </si>
  <si>
    <t>№ 25-1-1-3-027361-2023 от 23.05.2023 ФАУ ГГЭ РФ, № 25-1-01-1-07-0316-23 от 02.05.2023 экология</t>
  </si>
  <si>
    <t>№ 47-RU47200223-БТ-39/50-2023 от 05.07.2023 Росморречфлот, до 30.06.2024</t>
  </si>
  <si>
    <t>июль 2023-август 2024</t>
  </si>
  <si>
    <t xml:space="preserve"> Создание судостроительного комплекса «Звезда»). II очередь строительства. Сухой док и достроечные цеха. XVI этап строительства. г. Большой Камень, ул. Лебедева, д. 1.</t>
  </si>
  <si>
    <t xml:space="preserve">№25-1-1-3-036663-2023 от 28.06.2023., ФАУ ГЛАВГОСЭКСПЕРТИЗА РОССИИ 
</t>
  </si>
  <si>
    <t>№ 25-36-4073-2023МС от 10.07.2023 Минстрой РФ, до 10.04.2025, № 25-36-БТ-39/62-2023-ФАМРТ Росморречфлот, до 30.04.2024</t>
  </si>
  <si>
    <t>май 2023 - апрель 2025</t>
  </si>
  <si>
    <t>Реконструкция ж/д эстакады пути №№ 4,5. Приморский край, г. Находка, ул. Макарова, 19</t>
  </si>
  <si>
    <t>ООО РН-Морской терминал Находка ОГРН 1052501675313 ИНН 2508070844</t>
  </si>
  <si>
    <t>ООО ПожСтройСервис</t>
  </si>
  <si>
    <t>№ 313-15/ХГЭ-1855/02 от 24.12.2015 ГГЭ России</t>
  </si>
  <si>
    <t>№ RU25308000-90-2017 от 05.06.2017 Управление землепользования и застройки админитсрации Находкинского городского округа, до 09.06.2025</t>
  </si>
  <si>
    <t>август 2023 - июнь 2025</t>
  </si>
  <si>
    <t>ООО ТЭМИ Карьер Подарочный. Первая очередь. Амурская область, Селемджинский район</t>
  </si>
  <si>
    <t>ООО ТЭМИ ОГРН 1072801011876, ИНН 2801126665</t>
  </si>
  <si>
    <t>№ 28-1-1-3-046240-2023 от 08.08.2023 ГГЭ России</t>
  </si>
  <si>
    <t>№ 28-516000-236-2023 от 21.08.2023 Амурнедра, до 31.11.2024</t>
  </si>
  <si>
    <t>август 2023 - октябрь 2024</t>
  </si>
  <si>
    <t>Разработка проектной документации линейных объектов - внеплощадочных сетей для объекта "Установка производства метанола 5400 мт/сутки. Находкинский завод минеральных удобрений</t>
  </si>
  <si>
    <t>"Китайская Инженерная Компании "Ченда" КНР в г. Находка</t>
  </si>
  <si>
    <t>№ 25-1-1-3-091003-2022 от 22.12.2022 Ггэ РФ</t>
  </si>
  <si>
    <t>№ RU 25-31-11-2023 от 21.04.2024 Управление землепользования и застройки админитсрации Находкинского городского округа, до 21.10.2024</t>
  </si>
  <si>
    <t>сентябрь 2023-октябрь 2024</t>
  </si>
  <si>
    <t>Мост на 7 км участка Барановский - Хасан Дальневосточной железной дороги. Приморский край, Надеждинский район</t>
  </si>
  <si>
    <t>№ 25-1-1-3-036769-2022 от 08.06.2023 ГГЭ РФ</t>
  </si>
  <si>
    <t>Станция Барановский  Дальневосточной железной дороги с устройством путепроводной развязкиь (иксл. Режущих маршрутов в одном уровне). Приморский край, Надеждинский район</t>
  </si>
  <si>
    <t>№ 25-1-1-3-083825-2021 от 27.12.2021 ГГЭ РФ</t>
  </si>
  <si>
    <t>№ 25-10-4066-2023МС Минстрой РФ от 05.07.2023, до 05.10.2024</t>
  </si>
  <si>
    <t>№ 25-10-3909-2023МС Минстрой РФ от 31.03.2023, до 31.10.2025</t>
  </si>
  <si>
    <t>август 2023 - октябрь 2025</t>
  </si>
  <si>
    <t xml:space="preserve">«Установка азимутального и дальномерного радиомаяка DVOR 2000/DME/N 2700 на аэродроме г. Охотск, Николаевского на Амуре центра ОВД» Хабаровский край, Охотский район, пос. Аэропорт </t>
  </si>
  <si>
    <t>ФГУП «Госкорпорация по ОрВД» ОГРН: 1027739057500, ИНН: 7734135124</t>
  </si>
  <si>
    <t>ООО Востокбизнесстрой ОГРН 1082700001064 ИНН 2721163005</t>
  </si>
  <si>
    <t>№ 27-1-1-3-090870-2022 от 21.12.2022 выдано  ФАУ «ГЛАВГОСЭКСПЕРТИЗА»</t>
  </si>
  <si>
    <t>№ 27-11-37-2023 от 27.07.2023 Дальневосточным межрегиональным территориальным управлением воздушного транспорта Федерального агентства воздушного транспорта Федерального агентства воздушного транспорта, срок действия – 27.12.2023</t>
  </si>
  <si>
    <t>сентябрь - декабрь 2023</t>
  </si>
  <si>
    <t xml:space="preserve">«Строительство ПП 500 кВ Нерген с установкой УШР 500 кВ мощностью не менее 180 Мвар с реконструкцией ВЛ 500 кВ Хабаровская – Комсомольская протяженностью 364 км с образованием одноцепных ВЛ 500 кВ Хабаровская ‒Нерген ориентировочной протяженностью 265 км и ВЛ 500 кВ Комсомольская – Нерген ориентировочной
протяженностью 101 км, строительство одного шинопровода от ПП 500 кВ Нерген до ПС 500 кВ Таёжная ориентировочной протяженностью 0,5 км (для ТП энергопринимающих устройств ООО «Амур Минералс»)» II этап строительства: – Строительство ПП 500 кВ Нерген; – Строительство одного шинопровода от ПП 500кВ Нерген до ПС 500 кВ Таёжная". Хабаровский край,Амурский муниципальный район
 </t>
  </si>
  <si>
    <t>№ 27-1-1-3-050250-2023 от 25.08.2023 г. выдано  ФАУ «ГЛАВГОСЭКСПЕРТИЗА»</t>
  </si>
  <si>
    <t xml:space="preserve">№ RU 27501000-280 от 01.09.2023 выдано Администрацией Амурского муниципального района Хабаровского края, срок действия – 
01.08.2025
 </t>
  </si>
  <si>
    <t>сентябрь 2023-август 2025</t>
  </si>
  <si>
    <t>«Двухпутная вставка на перегоне Федосеев – Беленькая Дальневосточной железной дороги» Амурская область, район Тындинский</t>
  </si>
  <si>
    <t>№ 28-1-1-3-012604-2022 от 05.03.2022, ФАУ «Главгосэкспертиза России»</t>
  </si>
  <si>
    <t>сентябрь 2023-2025</t>
  </si>
  <si>
    <t>Находкинский завод минеральных удобрений. Морской терминал. Приморский край, г. Находка, микрорайон поселок Врангель</t>
  </si>
  <si>
    <t>Китайская инженерная компания Чанда</t>
  </si>
  <si>
    <t>№ 25-1-1-3-043793-2022 от 05.07.2023 ГГЭ РФ, экология № 1230/ГГЭ от 14.09.2021</t>
  </si>
  <si>
    <t>№ 25-RU25308000-ЗД-39/65-2022 от 25.08.2022 Росморречфлот, до 29.02.2024</t>
  </si>
  <si>
    <t>сентябрь 2023-февраль 2024</t>
  </si>
  <si>
    <t>«Строительство судостроительной верфи «Звезда-ДСМЕ». I этап строительства. Расширение действующих мощностей ОАО «ДВЗ «Звезда» в обеспечение строительства морских транспортных и специальных судов. (Создание судостроительного комплекса «Звезда»). I очередь строительства. Блок корпусных производств и окрасочные камеры» Транспортный переход канала ручья «Школьный». Приморский край, г. Большой Камень, ул. Степана Лебедева, дом 1</t>
  </si>
  <si>
    <t>№ 25-1-1-3-052664-2021 от 14.09.2021 ГГЭ РФ</t>
  </si>
  <si>
    <t>от 05.09.2023 №25-36-790-2023-МВР, выдано Минвостокразвитием России, срок действия разрешения до 06.07.2024.</t>
  </si>
  <si>
    <t>сентябрь 2023-июль 2024</t>
  </si>
  <si>
    <t>Электрификация линии Комсомольск - Сортировочный - Ванино ДВЖД. Этап 9.1. Строительство тяговой подстанции Кун". Хабаровский край, Комсомольский район</t>
  </si>
  <si>
    <t>ООО Трансэлектромонтаж</t>
  </si>
  <si>
    <t>№ 27-1-1-3-022563-2023 от 28.04.2023 ГГЭ РФ</t>
  </si>
  <si>
    <t>№ 27-07-4052-2023МС от 30.06.2023 Минстрой РФ, до 30.04.2024</t>
  </si>
  <si>
    <t>август 2023 - май 2024</t>
  </si>
  <si>
    <t>Полигон "сухого" складирования кека фильтрации хвостов Солнечной обогатительной фабрики (СОФ). Хабаровский край, Солнечный район</t>
  </si>
  <si>
    <t>АО "Оловянная рудная компания" ОГРН 0002717000198, ИНН 2717017562</t>
  </si>
  <si>
    <t>ООО Вертикаль ИНН 2703034832</t>
  </si>
  <si>
    <t>№ в ЕГРЗ 27-1-1-3-025394-2020 от 18.06.2020 ГГЭ РФ</t>
  </si>
  <si>
    <t>Резервуары № 2, № 46, № 47, № 48, № 49, № 51, № 52, № 62, № 64, № 103, № 106, № 107. Этап 3 РВС-106. г. Хабаровск, ул. Металлистов, 24</t>
  </si>
  <si>
    <t>АО "ННК - Хабаровский НПЗ" ОГРН 1022701129032, Инн 2722010040</t>
  </si>
  <si>
    <t>ООО "Дальстройсистема"</t>
  </si>
  <si>
    <t>№ 079-17/ХГЭ-2178/02 от 03.04.2017 ГГЭ РФ</t>
  </si>
  <si>
    <t>№ 27514101-02-2021 от 03.02.2021 администрация Солнечного муниципального района, до 15.12.2023</t>
  </si>
  <si>
    <t>№ 27-23-245-2017 от 25.05.2017 администрация г. Хабаровска, до 25.12.2025</t>
  </si>
  <si>
    <t>сентябрь -декабрь 2023</t>
  </si>
  <si>
    <t>сентябрь 2023-декабрь 2025</t>
  </si>
  <si>
    <t>Мост на 14 км участка Барановский - Хасан Дальневосточной железной дороги. Приморский край, Надеждинский район</t>
  </si>
  <si>
    <t>№ 25-1-1-3-036283-2022 от 07.06.2023 ГГЭ РФ</t>
  </si>
  <si>
    <t>№ 25-10-4215-2023МС от 18.09.2023 Минстрой РФ, до 18.08.2024</t>
  </si>
  <si>
    <t>сентябрь 2023-2024</t>
  </si>
  <si>
    <t>ТС ВСТО-II. Резервная нитка ППМН через р. Б. Уссурка. Приморский край, Дальнереченский район</t>
  </si>
  <si>
    <t>ООО Транснефть - Дальний Восток ОГРН 1092724004944, ИНН 2724132118</t>
  </si>
  <si>
    <t>ООО СМУ-7 ИНН 6316271093</t>
  </si>
  <si>
    <t>№ 25-1-1-3-012625-2022 от 05.03.2022 ГГЭ РФ</t>
  </si>
  <si>
    <t>№ 25-02-1-2022 от 26.12.2022 администрация Дальнереченкого муниципального района, до 31.08.2025</t>
  </si>
  <si>
    <t>октябрь 2023 - март 2026</t>
  </si>
  <si>
    <t>Газопровод-отвод и ГРС Калинка Хабаровского края. Хабаровский край, Хабаровский район</t>
  </si>
  <si>
    <t xml:space="preserve">ООО Газпром газификация ОГРН 1217800107744 ИНН 7813655197 </t>
  </si>
  <si>
    <t>ООО ГазЭнергоСервис</t>
  </si>
  <si>
    <t>№ 27-1-1-3-000664-2023 от 12.01.2023 ГГЭ РФ</t>
  </si>
  <si>
    <t>№ 27-17-24-2023 от 24.05.2023 администрация Хабаровсого муниципального района, до 24.11.2023</t>
  </si>
  <si>
    <t>октябрь 2023-ноябрь 2024</t>
  </si>
  <si>
    <t>Строительство золошлакоотвала "Зеленя балка" для нужд филиала ОАО "ДГК" филиала "Приморская генерация" в 2011 г. Приомрский край, г. Партизанск</t>
  </si>
  <si>
    <t>ООО ЭнергоСтройВосток ОГРН 1092500000823, ИНН 2538128241</t>
  </si>
  <si>
    <t>№ 458-12/ГГЭ-8188/07 от 06.06.2013 ГГЭ РФ</t>
  </si>
  <si>
    <t>№ RU-25-390000-04-2023 от 18.09.2023, выданное  администрацией Партизанского городского округа, срок действия до 18.02.2024.</t>
  </si>
  <si>
    <t>сентябрь 2023 - ноябрь 2024</t>
  </si>
  <si>
    <t>Площадка № 3. Золотоизвлекательная фабрика (ЗИФ). Корпус ОПУ № 2. Камчаткий край, Карагинский муниципальный район</t>
  </si>
  <si>
    <t>№ 41-1-1-3-042964-2020 от 03.09.2020 ГГЭ РФ</t>
  </si>
  <si>
    <t>№ 41-ru82502000-211-2023 от 27.09.2023 Дальнедра, до 27.09.2025</t>
  </si>
  <si>
    <t>октябрь 2023 - октябрь 2025</t>
  </si>
  <si>
    <t>Газопровод-отвод и ГРС Известковый (Qпр=2,1 тыс.м3/час) Хабаровский край, Амурский район</t>
  </si>
  <si>
    <t>№ 27-1-1-3-042085-2021 от 30.07.2021 ГГЭ РФ</t>
  </si>
  <si>
    <t>№ RU27501000-278 от 03.05.2023 администрация Амурского района ХК, до 03.01.2024</t>
  </si>
  <si>
    <t>Электрификация линии Волочаевка II - Комсомольск - Сортировочный ДВЖД. Этап 8.1. Строительство тяговой подстанции Разъезд № 21". Хабаровский край, Амурский район</t>
  </si>
  <si>
    <t>ООО ДВ Камень</t>
  </si>
  <si>
    <t>№ 27-1-1-3-022753-2023 от 29.04.2023 ГГЭ РФ</t>
  </si>
  <si>
    <t>Электрификация линии Волочаевка II - Комсомольск - Сортировочный ДВЖД. Этап 1. Электрификация участка. Хабаровский край, ЕАО</t>
  </si>
  <si>
    <t>№ 00-1-1-3-075781-2021 от 09.12.2021 ГГЭ РФ</t>
  </si>
  <si>
    <t>№ 27-01-4035-2023МС от 23.06.2023 Минстрой РФ, до 23.05.2024</t>
  </si>
  <si>
    <t>№ 0-0-4218-2023МС от 22.09.2023 Минстрой РФ, до 22.07.2026</t>
  </si>
  <si>
    <t>октябрь 2023 - июль 2025</t>
  </si>
  <si>
    <t>октябрь 2023 - июль 2026</t>
  </si>
  <si>
    <t>Второй главный путь на перегоне Чепсары - Монгохто и реконструкция нечетной гороловины станции Ландыши Дальневосточной железной дороги. Хабаровский край, Комсомольский район</t>
  </si>
  <si>
    <t>№ 27-1-1-3-033822-2023 от 19.06.2023 ГГЭ РФ</t>
  </si>
  <si>
    <t>№ 27-04-4189-2023МС от 31.08.2023 Минстрой РФ, до 01.10.2026</t>
  </si>
  <si>
    <t>октябрь 2023 - октябрь 2026</t>
  </si>
  <si>
    <t xml:space="preserve">Кепервеемский центр ОВД филиала Аэронавигация Северо-Востока. Установка оборудования DVOR2000/DME/N 2700/ </t>
  </si>
  <si>
    <t>№ ЕГРЗ 87-1-1-3-010920-2023 от 08.06.2023 ГГЭ РФ</t>
  </si>
  <si>
    <t>№ 87-01-01-2023 от 27.06.2023 Северо-Восточным межрегиональным территориальным управлением воздушного транспорта Федерального агентства воздушного транспорта Федерального агентства воздушного транспорта, срок действия – 30.12.2024</t>
  </si>
  <si>
    <t>ноябрь 2023-сентябрь 2024</t>
  </si>
  <si>
    <t>Резервная система измерений количества и показателей качества нефти. ПСП Джалинда. РНУ. Строительство. Амурская область, Сковородинский район</t>
  </si>
  <si>
    <t>ООО СК Волга ИНН 5003126378, ОГРН 1175027032179</t>
  </si>
  <si>
    <t>№ 28-1-1-3-003866-2020 от 14.02.2020, № 28-1-1-3-003723-2020 от 14.02.2020</t>
  </si>
  <si>
    <t>№ 28-RU 2820000-01-2021 от 10.02.2021 администрация Сковородинского района, до 20.11.2024</t>
  </si>
  <si>
    <t>октябрь 2023 - ноябрь 2024</t>
  </si>
  <si>
    <t>Сутарское месторождение железистых кварцитов. Строительство рудника. 1 этап. Вскрытие месторождения. ЕАО, Облученский район</t>
  </si>
  <si>
    <t>ООО Кимкано-Сутарский горно-обогатительный комбинат ОГРН 1047796563077, ИНН 7703525082</t>
  </si>
  <si>
    <t>№ 79-1-1-3-061223-2023 от 11.10.2023 ГГЭ РФ</t>
  </si>
  <si>
    <t>№ 79-05-320-2023 от 01.11.2023 Дальнедра, до 01.05.2024</t>
  </si>
  <si>
    <t>ноябрь 2023 - май 2024</t>
  </si>
  <si>
    <t>Склад хранения реагентов и катализаторов. Хабаровский край, городской округ город Комсомольск-на-Амуре, ул. Ленинградская, 115</t>
  </si>
  <si>
    <t>ПАО Нефтяная компания Роснефть ОГРН 1027700043502, ИНН 7706107510</t>
  </si>
  <si>
    <t>ООО СК Стройтех</t>
  </si>
  <si>
    <t>№ 204-13/ХГЭ-1467/02 от 20.11.2013</t>
  </si>
  <si>
    <t>№ 27-22-18-2023 от 17.05.2023 администрация г. Комсомольск-на-Амуре, до 17.10.2025</t>
  </si>
  <si>
    <t>ноябрь 2023 - октябрь 2025</t>
  </si>
  <si>
    <t>Развитите аэропортового комплекса Петропавловск-Камчатский (Елизово). Строительство нового аэровокзального комплекса в аэропорту Петропавловск-Камчатский (Елизово), 4 этап строительства. Камчатский кроай, Елизовский район</t>
  </si>
  <si>
    <t>АО МАПКЕ (Е) ОГРН 1164101057559, ИНН 4105046377</t>
  </si>
  <si>
    <t>ООО Стройинженеринг ИНН 4102011841 ОГРН 1134101051168</t>
  </si>
  <si>
    <t>№ 41-1-1-3-050115-2023 от 24.08.2023 ГГЭ РФ</t>
  </si>
  <si>
    <t>№ 41-05-064-2023/ФАВТ-04 от 24.10.2023 Росавиация, до 27.12.2023</t>
  </si>
  <si>
    <t>ноябрь 2023-декабрь 2024</t>
  </si>
  <si>
    <t>Площадка нефтебазы. Резервуар вертикальный стальной с плавающей крышей 50000 куб. м №№ 14, 15. Строительство</t>
  </si>
  <si>
    <t>ООО Транснефть - Порт Козьмино ОГРН 1072508004690, ИНН 2508081814</t>
  </si>
  <si>
    <t>ООО ТК Восток</t>
  </si>
  <si>
    <t>ноябрь 2023-октябрь 2025</t>
  </si>
  <si>
    <t>Электрификация линии Волочаевка II - Комсомольск-Сортировочный Дальневосточной железной дороги. Этап 2. Электрификация участка Санболи - Менгон. Хабаровский край, Амурский район</t>
  </si>
  <si>
    <t>№ 27-1-1-2-089141-2022 от 16.12.2022 ГГЭ РФ</t>
  </si>
  <si>
    <t>№ 27-01-4016-2023МС от 13.06.2023 Минстрой РФ, до 13.07.2025</t>
  </si>
  <si>
    <t>ноябрь 2023 - декабрь 2025</t>
  </si>
  <si>
    <t>Реконструкция резервуарного парка РВС 1-12. 5 Этап. Топливо-заправочный пункт (ТЗП) - 584,0 кв.м.</t>
  </si>
  <si>
    <t>№ 25-1-1-3-019022-2019 от 24.07.2019 ГГЭ РФ</t>
  </si>
  <si>
    <t>№ RU 25-31-11-2023 от 06.04.2022 Управление землепользования и застройки админитсрации Находкинского городского округа, до 09.07.2024</t>
  </si>
  <si>
    <t>ноябрь 2023 - апрель 2024</t>
  </si>
  <si>
    <t>Амурский газохимический комплекс (ГХК). Межзаводские технологические трубопроводы от АГПЗ до АГКХ. Амурская область, Свободн</t>
  </si>
  <si>
    <t>ООО Амурский АГКХ ОГРН 1142807000445, ИНН 2807043990</t>
  </si>
  <si>
    <t>№ 28-1-1-3-025232-2022 от 24.04.2022 ГГЭ РФ</t>
  </si>
  <si>
    <t>№ 28-21-1-2023 от 16.06.2023 администрация Свободненского района, Амурской области, до 16.04.2025</t>
  </si>
  <si>
    <t>декабрь 2023 - май 2025</t>
  </si>
  <si>
    <t>ООО Маломырский рудник. Вторая очередь строительства и разработки месторождения. Специализированная ГТС. (Склад № 2а). Амурская область, Селемджинский район</t>
  </si>
  <si>
    <t>ООО Маломырский рудник ОГРН 1092801012281, ИНН 2801147023</t>
  </si>
  <si>
    <t>ООО Капстрой</t>
  </si>
  <si>
    <t>№ 28-1-1-3-068770-2023 от 14.11.2023 ГГЭ РФ</t>
  </si>
  <si>
    <t>№ 28-5616000-244-2023 от 04.12.2023 Амурнедра</t>
  </si>
  <si>
    <t>декабрь 2023 - декабрь 2024</t>
  </si>
  <si>
    <t>Газопровод-отвод и ГРС Вознесенское Хабаровского края (код стройки 27/1750-2) Хабаровский край, Нанайский район</t>
  </si>
  <si>
    <t>ООО Газпром трансгаз Томск ОГРН 1027000862954 ИНН 7017005289</t>
  </si>
  <si>
    <t>ООО ГазЭнергоСервис ИНН 7702599998</t>
  </si>
  <si>
    <t>№ 27-1-1-3-003846-2023 от 31.01.2023 ГГЭ РФ</t>
  </si>
  <si>
    <t>№ 27-RU275090002005001-02-2023 от 28.04.2023 админитсрация Нанайского района, до 12.02.2024</t>
  </si>
  <si>
    <t>декабрь 2023 - май 2024</t>
  </si>
  <si>
    <t>Реконструкция Майского гороно-обогатительного комбината. Первый этап строительства. Закладочный комплекс. ЧАО. Чаунский муниципальный район, месторождение Майское.</t>
  </si>
  <si>
    <t>ООО Золоторудная компания Майское ИНН 8706004386, ОГРН 1047725002863</t>
  </si>
  <si>
    <t>ООО Гарантстрой ОГРН 1213800013481 ИНН 3811474600</t>
  </si>
  <si>
    <t>№ 87-1-1-3-062757-2023 от 18.10.2023 ГГЭ РФ</t>
  </si>
  <si>
    <t>№ 87-02-05-2023 от 27.11.2023 администрация городского округа Певек, до 01.06.2025</t>
  </si>
  <si>
    <t>декабрь 2023 - июнь 2025</t>
  </si>
  <si>
    <t>Реконструкция Майского гороно-обогатительного комбината. Рудник. Горизонт -340м. Съезд Транспортный гор -280/-340 м. Съезд Вспомогательный гор -280/-340 м. Кверлаг гор. -340 м. Ветиляционные сбойки гор -340 м. ВВ Западный гор. -340/280 м. Цетральный воздухопадающий восстающий гор -340/280 м. ЧАО. Чаунский муниципальный район, месторождение Майское.</t>
  </si>
  <si>
    <t>№ 87-02-155-2023 от 08.12.2023 Дальнедра, до 08.02.2026</t>
  </si>
  <si>
    <t>декабрь 2023 - февраль 2026</t>
  </si>
  <si>
    <t>Резервуары № 2, № 46, № 47, № 48, № 49, № 51, № 52, № 62, № 64, № 103, № 106, № 107. Этап 8 РВС-52. г. Хабаровск, ул. Металлистов, 24</t>
  </si>
  <si>
    <t>АО ННК Хабаровский НПЗ ОГРН 1022701129032 ИНН 2722010040</t>
  </si>
  <si>
    <t>ООО ДСС</t>
  </si>
  <si>
    <t>декабрь 2023 - декабрь 2025</t>
  </si>
  <si>
    <t>Реконструкция ремонтного локомотивного депо Амурское Байкало-Амурская дирекция по ремонту тягвого одвижного состава 1 этап кабельно-воздушная линия электропередачи 6 кВ - ЛЭП 6 кВ ПС 110 кВ К-ЦРП-3 - 1757 м, ЛЭП 6 кВ ПС 110 кВ Привокзальная - ЦРП-3 - 275 м. Хабаровский край, г. Комсомольск-на-Амуре</t>
  </si>
  <si>
    <t>№ 27-1-1-3-061340-2021 от 19.10.2021 ГГЭ РФ</t>
  </si>
  <si>
    <t>№ 27-22-3450-2022МС от 15.06.2022 Минстрой РФ</t>
  </si>
  <si>
    <t>«Строительство ПП 500 кВ Нерген с
установкой УШР 500 кВ мощностью не
менее 180 Мвар с реконструкцией ВЛ 500 кВ Хабаровская – Комсомольская
протяженностью 364 км с образованием
одноцепных ВЛ 500 кВ Хабаровская ‒
Нерген ориентировочной протяженностью 265 км и ВЛ 500 кВ Комсомольская – Нерген
ориентировочной протяженностью 101 км,строительство одного шинопровода от ПП 500 кВ Нерген до ПС 500 кВ Таёжная ориентировочной протяженностью 0,5 км (для ТП энергопринимающих устройств ООО
«Амур Минералс»)» I этапстроительства: –Реконструкция существующей ВЛ 500 кВ
Хабаровская – Комсомольская (Л-512) в объеме демонтажа линейного участка со строительством линейных участков до ПП 500 кВ Нерген с образованием:ВЛ 500 кВ
Хабаровская – Нерген; ВЛ 500 кВ
Комсомольская – Нерген. Хабаровский край, Амурский муниципальный район</t>
  </si>
  <si>
    <t>№ 27-1-1-3-069658-2023 от 17.11.2023  выдано  ФАУ «ГЛАВГОСЭКСПЕРТИЗА»</t>
  </si>
  <si>
    <t xml:space="preserve">№ 27-0-4383-2023МС от 19.12.2023 выдано Администрацией Амурского муниципального района Хабаровского края, срок действия – 
03.06.2024
 </t>
  </si>
  <si>
    <t>январь 2024 - июнь 2024</t>
  </si>
  <si>
    <t>Станция Магдагачи Забайкальской железной дороги (2 этап). Амурская область, Магдагачинский район</t>
  </si>
  <si>
    <t>№ 28-1-1-3-093333-2022 от 27.12.2023 ГГЭ РФ</t>
  </si>
  <si>
    <t>№ 28-16-4129-2023МС от 03.08.2023 Минстрой РФ, до 21.19.2024</t>
  </si>
  <si>
    <t>февраль 2024 - декабрь 2025</t>
  </si>
  <si>
    <t>АО Прииск Соловьевский. Строительство хвостохранилища складирования хвостов ЗИФ Соловьевского золоторудного месторождения. Амурская область, Тындинский район</t>
  </si>
  <si>
    <t>АО Прииск Соловьевский ОГРН 102801227730. ИНН 2828002272</t>
  </si>
  <si>
    <t>№ 28-1-1-3-034952-2023 от 22.06.2023 ГГЭ РФ</t>
  </si>
  <si>
    <t>№ 28-507304-245-2023 от 15.12.2023 Амурнедра, до 30.04.2024</t>
  </si>
  <si>
    <t>декабрь 2023 - апрель 2024</t>
  </si>
  <si>
    <t>ООО «Огоджинская угольная компания» Свидетельство о рег. (ОГРН) № 1152801000131 от 19.01.2015, ИНН 2801204120</t>
  </si>
  <si>
    <t>№ в ЕГРЗ 28-1-1-3-007039-2019 от 29.03.2019 Выдано  ФАУ «Главгосэкспертиза России»</t>
  </si>
  <si>
    <t>№ 28-516000-150-2021 от 25.05.2021. Амурнедра, до 21.12.2021</t>
  </si>
  <si>
    <t>№ 28-516000-149-2021 от 25.05.2021. Выдано Амурнедра, до 21.12.2021</t>
  </si>
  <si>
    <t>«Создание судостроительного комплекса «Звезда». II очередь строительства. Сухой док и достроечные цеха». XIII этап строительства». Приморский край, г. Большой Камень, ул. Степана Лебедева, 1</t>
  </si>
  <si>
    <t xml:space="preserve">ООО "Судостроительный комплекс «Звезда» ОГРН № 1152503000539, дата присвоения 17.12.2015; ИНН 2503032517 </t>
  </si>
  <si>
    <t>ООО Стройпанель</t>
  </si>
  <si>
    <t>№ 25-1-1-3-049933-2023 от 24.08.2023, ФАУ «Главгосэкспертиза России»</t>
  </si>
  <si>
    <t>№ 25-36-793-2023-МВР от 26.09.2023. Минвостокразвития России. Срок действия – до 27.08.2024</t>
  </si>
  <si>
    <t>январь-август 2024</t>
  </si>
  <si>
    <t>Специализированный контейнерный терминал в морском порту Владивосток". (Этап 2). Приморский край, г. Владивосток</t>
  </si>
  <si>
    <t>№ 47-RU47200223-БТ-39/50-2023 от 05.07.2023 Росморречфлот, до 30.06.2024, № 47-30-БТ-39/81-2023-ФАМРТ от 03.11.2023 Росморречфлот, до 31.10.2024</t>
  </si>
  <si>
    <t xml:space="preserve">февраль 2024 - октябрь 2024 </t>
  </si>
  <si>
    <t>Газопровод-отвод и ГРС-2 Владивосток Приморский край. Приморский край, городской округ Владивостокский, г. Владивосток</t>
  </si>
  <si>
    <t>ООО «Газпром газификация» ОГРН: 12.07.2021, ИНН: 7813655197</t>
  </si>
  <si>
    <t>ООО Р-Строй ИНН 7707467057, ОГРН 1227700284470</t>
  </si>
  <si>
    <t xml:space="preserve">№ 25-1-1-3-086445-2022 от 08.12.2022, ФАУ «Главгосэкспертиза России» </t>
  </si>
  <si>
    <t>№ 25-28-64-2023 От 25.07.2023. Администрация города Владивостока. Срок действия – до 25.07.2024</t>
  </si>
  <si>
    <t>январь-июль 2024</t>
  </si>
  <si>
    <t>Электрификация линии Волочаевка II - Комсомольск-Сортировочный Дальневосточной железной дороги. Этап 9.1. Электрификация тяговой подстанции Эльбан. Хабаровский край, Амурский район</t>
  </si>
  <si>
    <t>№ 27-1-1-3-022006-2023 от 27.04.2023 ГГЭ РФ</t>
  </si>
  <si>
    <t>№ 27-01-4161-2023МС от 22.08.2023 Минстрой РФ, до 22.06.2024</t>
  </si>
  <si>
    <t>январь 2024 - август 2025</t>
  </si>
  <si>
    <t>«Реконструкция Майского горно-обогатительного комбината». Рудник. Горизонт -220 м: Камера ремонта ГШО. Чукотский автономный округ, Чаунский муниципальный район месторождение Майское</t>
  </si>
  <si>
    <t>№ 87-02-156-2023 от 15.12.2023 Дальнедра, до 15.04.2024</t>
  </si>
  <si>
    <t>февраль - апрель 2024</t>
  </si>
  <si>
    <t>Развитите железнодорожной инфраструктуры станции Мылки Дальневосточной жлезной дороги, обеапечивающее примыкание железнодорожного пути необщего пользования ООО "Ресурсы Албазино". Хабаровский край, Амурский район, п. Мылки</t>
  </si>
  <si>
    <t>ООО "Ресурсы Албазино"</t>
  </si>
  <si>
    <t>№ 27-1-1-3-071367 от 29.11.2021. КГБУ экспертиза Хабаровского края</t>
  </si>
  <si>
    <t>февраль - сентябрь 2024</t>
  </si>
  <si>
    <t>Газопровод-отвод и ГРС Селихино Хабаровского края. Хабаровский край, Комсомольский муниципальный район.</t>
  </si>
  <si>
    <t>ООО «Газпром трансгаз Томск» ОГРН: 1027000862954, ИНН: 7017005289</t>
  </si>
  <si>
    <t xml:space="preserve">ООО ГазЭнергоСервис ИНН 7702599998, </t>
  </si>
  <si>
    <t xml:space="preserve">№ 27-1-1-3-084903-2021 от 27.12.2021, ФАУ «Главгосэкспертиза России» </t>
  </si>
  <si>
    <t>№ 27-07-04-2023 от 18.05.2023 Администрация Комсомольского муниципального района, до 06.12.2023</t>
  </si>
  <si>
    <t>февраль - декабрь 2024</t>
  </si>
  <si>
    <t>Дамба хвостохранилища. Объекты хвостохранилища. 2 этап строительства (5 очередь). ЧАО, Чаунский муниципальный район, месторождение Майское</t>
  </si>
  <si>
    <t>ООО ТОТАЛ ОГРН 1162724070992, ИНН 2724213455</t>
  </si>
  <si>
    <t>№ 87-1-1-3-022536-2019 от 26.08.2019 ФАУ ГГЭ РФ</t>
  </si>
  <si>
    <t>№ 87-02-01-2024 от 07.02.2024 администрация ГО Певек, до 07.11.2025</t>
  </si>
  <si>
    <t>март 2024 - ноябрь 2025</t>
  </si>
  <si>
    <t>Отработка месторождения Шануч с учетом вовлечения дополнительных запасов. Камчатский край, Быстринский муниципальный район</t>
  </si>
  <si>
    <t>АО Научно-производственная компания Геотехнология ИНН 4101005080, ОГРН 1024101017896</t>
  </si>
  <si>
    <t>№ 41-1-1-3-015497-2023 от 29.02.2023 ФАУ ГГЭ РФ</t>
  </si>
  <si>
    <t>№ 41-41-04-1-2024 от 12.02.2024 Администрация Быстринского муниципального района до 12.05.2025</t>
  </si>
  <si>
    <t>февраль 2024 - май 2025</t>
  </si>
  <si>
    <t>Электрификация линии Комсомольск-Сортировочный – Ванино Дальневосточной железной дороги. Этап 8.1. Строительство тяговой подстанции Эльдиган. Хабаровский край, Комсомольский район</t>
  </si>
  <si>
    <t xml:space="preserve">№ 27-1-1-3-095090-2022 от 30.12.2022, ФАУ ГГЭ РФ </t>
  </si>
  <si>
    <t>№ 27-07-4126-2023МС от 02.08.2023 Минстрой Российской Федерации. Срок действия – до 02.10.2024</t>
  </si>
  <si>
    <t>февраль - октябрь 2024</t>
  </si>
  <si>
    <t>Обустройство Северо-Колпаковского газоконденсатного месторождения. Камчатский край, Соболевский район.</t>
  </si>
  <si>
    <t>ПАО Газпром ОГРН 1027700070518 ИНН 7736050003</t>
  </si>
  <si>
    <t>№ 41-1-1-3-003844-2024 от 01.02.2024 ГГЭ РФ</t>
  </si>
  <si>
    <t>№ 41-07-03-2024 от 01.03.2024 Администрация Соболевского муниципального района</t>
  </si>
  <si>
    <t>март - декабрь 2024</t>
  </si>
  <si>
    <t>Электрификация линии Комсомольск-Сортировочный – Ванино Дальневосточной железной дороги. Этап 3. Электрификация участка Высокогорная (вкл.) - Тумнин (вкл). Хабаровский край, Комсомольский район</t>
  </si>
  <si>
    <t>Электрификация линии Комсомольск-Сортировочный – Ванино Дальневосточной железной дороги. Этап 4. Электрификация участка Тумнин (искл.) - Парк Токи (вкл). Хабаровский край, Комсомольский район</t>
  </si>
  <si>
    <t>Электрификация линии Валочаевка II - Комсомольск-Сортировочный Дальневосточной железной дороги. Этап 3. Электрификация участка Менгон - Комсомольск-Сортировочный. Хабаровский край, Комсомольский район, Амурский район</t>
  </si>
  <si>
    <t>Электрификация линии Комсомольск-Сортировочный – Ванино Дальневосточной железной дороги. Этап 1. Электрификация участка Комсомольск-Сортировочный (искл.) - Эльдиган (вкл). Хабаровский край, Комсомольский район</t>
  </si>
  <si>
    <t>Электрификация линии Комсомольск-Сортировочный – Ванино Дальневосточной железной дороги. Этап 2. Электрификация участка Эльдиган (искл.) - Высокогорная (вкл) и строительство второго пути на участке Эльдиган - Тудур. Хабаровский край, Комсомольский район</t>
  </si>
  <si>
    <t>№ 27-1-1-3-023532-2023 от 04.05.2023 ГГЭ РФ</t>
  </si>
  <si>
    <t>№ 27-1-1-3-024100-2023 от 07.05.2023 ГГЭ РФ</t>
  </si>
  <si>
    <t>№ 27-1-1-3-012728-2023 от 17.03.2023 ГГЭ РФ</t>
  </si>
  <si>
    <t>№ 27-1-1-3-003347-2023 от 27.01.2023 ГГЭ РФ</t>
  </si>
  <si>
    <t>№ 27-1-1-3-024074-2023 от 05.05.2023 ГГЭ РФ</t>
  </si>
  <si>
    <t>№ 27-04-4187-2023МС от 31.08.2023 Минстрой РФ, до 01.07.2025</t>
  </si>
  <si>
    <t>№ 27-04-4357-2023МС от 12.12.2023 Минстрой РФ, до 13.12.2025</t>
  </si>
  <si>
    <t>№ 27-0-4228-2023МС от 27.09.2023 Минстрой РФ, до 27.09.2025</t>
  </si>
  <si>
    <t>№ 27-07-4286-2023МС от 01.11.2023 Минстрой РФ, до 01.05.2025</t>
  </si>
  <si>
    <t>№ 27-0-4224-2023МС от 25.09.2023 Минстрой РФ, до 25.12.2025</t>
  </si>
  <si>
    <t>март 2024 - июль 2026</t>
  </si>
  <si>
    <t>март 2024 - март 2026</t>
  </si>
  <si>
    <t>март 2024 - октябрь 2025</t>
  </si>
  <si>
    <t>Реконструкция Майского горно-обогатительного комбината. Рудник. ВВ "Западный" гор +149,0/+264,7 м, Вентиляционная сбойка гор +150 м. ЧАО, Чаунский муниципальный рвйон</t>
  </si>
  <si>
    <t>Реконструкция Майского горно-обогатительного комбината. Рудник. ВВ "Южный" гор +32,6/+285,0 м, Вентиляционная сбойка гор +20 м. ЧАО, Чаунский муниципальный рвйон</t>
  </si>
  <si>
    <t>№ 87-02-02-2024 от 10.03.2024 администрация ГО Певек, до 12.07.2024</t>
  </si>
  <si>
    <t>№ 87-02-03-2024 от 11.03.2024 админитсрация ГО Певек, до 12.07.2024</t>
  </si>
  <si>
    <t>март - июль 2024</t>
  </si>
  <si>
    <t>«Реконструкция моста 1 пути 311 км ПК2 участка Пивань – Советская Гавань Дальневосточной железной дороги». Хабаровский край, Ванинский муниципальный район</t>
  </si>
  <si>
    <t>№ 27-1-1-3-010354-2019 от 06.05.2023, ФАУ «Главгосэкспертиза России»</t>
  </si>
  <si>
    <t>март - август 2024</t>
  </si>
  <si>
    <t>Газопровод-отвод и ГРС Бикин Хабаровского края. РФ, Хабаровский край, Биникский район</t>
  </si>
  <si>
    <t>ООО Газ Энерго Сервис</t>
  </si>
  <si>
    <t>№ 27-1-1-3-053297-2022 от 02.08.2022 ГГЭ РФ</t>
  </si>
  <si>
    <t>№ 27-0-3-2023 от 04.10.2023 Минстрой Хабаровского края, до 04.04.2024</t>
  </si>
  <si>
    <t>апрель 2024 - июнь 2025</t>
  </si>
  <si>
    <t>ТС «ВСТО-II». Резервная нитка ППМН через р. Уссури. Приморский край, Лесозаводский городской округ, Кировский муниципальный район</t>
  </si>
  <si>
    <t>ООО «Транснефть - Дальний Восток»  ОГРН 1092724004944, ИНН 2724132118</t>
  </si>
  <si>
    <t>ООО Дальтрансстрой ИНН 2720043058</t>
  </si>
  <si>
    <t>№ 25-1-1-3-013389-2022 от 11.03.2022 ГГЭ РФ</t>
  </si>
  <si>
    <t>№ 25-00-12-2023 от 15.12.2023, Департамент архитектуры и развития территорий Приморского края,  до 09.09.2025</t>
  </si>
  <si>
    <t>Система магистральных газопроводов «Восточная система газоснабжения». Амурская область, ЕАО, Хабаровский край</t>
  </si>
  <si>
    <t>ООО Газпром инвест ОГРН 1077847507759, ИНН 7810483334</t>
  </si>
  <si>
    <t>АО Газстройпром ОГРН 1187847178705, ИНН 7842155505</t>
  </si>
  <si>
    <t>апрель 2024 - август 2026</t>
  </si>
  <si>
    <t>Строительство кресельного подъемника на горе Обзорной в г. Арсеньев. РФ, Приморский край, г. Арсеньев, гора Обзорная</t>
  </si>
  <si>
    <t>ООО Приморьеспортинвест ОГРН 1197746334532, ИНН 7727419580</t>
  </si>
  <si>
    <t>ООО РТС-строй, ОГРН 1137746894450, ИНН 771776</t>
  </si>
  <si>
    <t>№ 25-1-1-3-007015-2020 от 17.03.2020 ГГЭ РФ</t>
  </si>
  <si>
    <t>№ RU25522-281-2023 от 17.07.2023 администрация Яковлевского муниципльного района, до 17.05.2024</t>
  </si>
  <si>
    <t>апрель 2024 - февраль 2025</t>
  </si>
  <si>
    <t>Этап 1. Газопровод-отвод от МГ Сахалин - Хабаровск-Владивосток до МГ Де-Кастри-Николаевск-на=Амуре. Хабаровский край</t>
  </si>
  <si>
    <t>№ 27-1-1-3-006304-2024 от 16.02.2024 ГГЭ РФ</t>
  </si>
  <si>
    <t>Этап 3. Газопровод-отвод от МГ Сахалин-Хабаровск-Владивосток до газопровода-отвода к ГРС "Де-Кастри" в составе стройки Газопроводы-отводы МГ Сахалин-Хабаровск-Владивосток для подключения объектов газификации Хабаровского края. Хабаровский край</t>
  </si>
  <si>
    <t>№ 27-1-1-3-008480-2024 от 29.02.2024 ГГЭ РФ</t>
  </si>
  <si>
    <t>Этап 6.1. КС-2 "Де-Кастри". Два технологических модуля мощностью ГПА 16 МВт каждый в составе стройки Магистральный газопровод Сахалин-Хабаровск-Владивосток, Хабаровский край</t>
  </si>
  <si>
    <t>№ 27-16-4552-2024МС от 27.03.2024 Минстрой РФ, до 12.07.2024</t>
  </si>
  <si>
    <t>№ 27-16-4553-2024МС от 28.03.2024 Минстрой РФ, до 13.07.2024</t>
  </si>
  <si>
    <t>АО Покровский рудник. Строительство подземного рудника в условиях комбинированной разработки рудной зоны Николаевская золоторудного месторождения Пионер (подземные порталы, надземные сооружения, линейные объекты. Амурская область, Зейский район</t>
  </si>
  <si>
    <t>АО Покровский рудник ОГРН 1022800928754, ИНН 2818002192</t>
  </si>
  <si>
    <t>№ 28-1-1-3-009669-2024 от 06.03.2024 ФАУ ГГЭ РФ</t>
  </si>
  <si>
    <t>№ 28-13-03-2024 от 15.04.2024, администрация Зейского района Амурской области, до 15.04.2025</t>
  </si>
  <si>
    <t>апрель 2024-апрель 2025</t>
  </si>
  <si>
    <t>апрель - октябрь 2024</t>
  </si>
  <si>
    <t>апрель 2024 - октябрь 2025</t>
  </si>
  <si>
    <t>Реконструкция моста на 3585 км ПК8 участка Новый Ургал - Комсомольск-на-Амуре Дальневосточной железной дороги. Хабаровский край, Солнечный район</t>
  </si>
  <si>
    <t>№ 27-1-1-3-005791-2019 от 19.03.2019 ГГЭ РФ</t>
  </si>
  <si>
    <t>Реконструкция моста на 3598 км ПК9 участка Новый Ургал - Комсомольск-на-Амуре Дальневосточной железной дороги. Хабаровский край, Солнечный район</t>
  </si>
  <si>
    <t>№ 27-1-1-3-006123-2019 от 21.03.2019 ГГЭ РФ</t>
  </si>
  <si>
    <t>Реконструкция моста на 1894 км ПК6 участка Хани - Тында Дальневосточной железной дороги. Амурская область, Тындинский район</t>
  </si>
  <si>
    <t>№ 28-1-1-3-027746-2019 от 14.10.2019 ГГЭ РФ</t>
  </si>
  <si>
    <t>Реконструкция моста на 1868 км ПК5 участка Хани - Тында Дальневосточной железной дороги. Амурская область, Тындинский район</t>
  </si>
  <si>
    <t>№ 28-1-1-3-010601-2020 от 06.04.2020 ГГЭ РФ</t>
  </si>
  <si>
    <t>Реконструкция моста на 1874 км ПК1 участка Хани - Тында Дальневосточной железной дороги. Амурская область, Тындинский район</t>
  </si>
  <si>
    <t>№ 28-1-1-3-0036814-2019 от 20.12.2019 ГГЭ РФ</t>
  </si>
  <si>
    <t>№ 27-14-3158-2021МС от 21.12.2021 Минстрой РФ, до 21.01.2027</t>
  </si>
  <si>
    <t>№ 27-14-3166-2021МС от 26.12.2021 Минстрой РФ, до 23.12.2027</t>
  </si>
  <si>
    <t>№ 28-Ru28507000-49-2020 от 20.03.2020 администрация Тындинского района, до 31.12.2023</t>
  </si>
  <si>
    <t>№ 28-Ru28507000-50-2020 от 01.06.2020 администрация Тындинского района, до 31.12.2023</t>
  </si>
  <si>
    <t>№ 28-Ru28507000-46-2020 от 05.02.2020 администрация Тындинского района, до 31.12.2023</t>
  </si>
  <si>
    <t>апрель 2024-январь 2027</t>
  </si>
  <si>
    <t>апрель 2024-декабрь 2027</t>
  </si>
  <si>
    <t>«Строительство ПП 500 кВ Агорта (установка двух ШР 500 кВ мощностью 180 Мвар) с реконструкцией ВЛ 500 кВ Зейская ГЭС – Амурская № 1 и образованием одноцепных ВЛ 500 кВ Зейская ГЭС – Агорта № 1 (5,5 км) и ВЛ 500 кВ Агорта -Амурская № 1 (352 км), реконструкцией ВЛ 500 кВ Зейская ГЭС – Амурская № 2 и образованием одноцепных ВЛ 500 кВ Зейская ГЭС – Агорта № 2 (4,5 км) и ВЛ 500 кВ Агорта -Амурская –№ 2 (357 км), строительство одноцепной ВЛ 500 кВ Агорта – Даурия (280 км), строительство ПС 500 кВ Даурия (установка одной АТГ 500/220 кВ мощностью 501 МВА с резервной фазой мощностью 167 МВА, одного ШР 500 кВ мощностью 180 Мвар с резервной фазой 60 Мвар), строительство двух одноцепных ВЛ 220 кВ Даурия – Сковородино (2 км), реконструкция ВЛ 220 кВ, присоединенных к ПС 220 кВ Сковородино для подключения к ПС 500 кВ Даурия (для технологического присоединения энергопринимающих устройств ОАО «РЖД»)» IV этап  Амурская область, Зейский, Магдагачинский, Сковородинский районы</t>
  </si>
  <si>
    <t>№ 28-1-1-3-073150-2023 от 30.11.2023  ГГЭ России</t>
  </si>
  <si>
    <t>№ 28-000-59-2024 от 27.04.2024 Минстрой АО, до 27.09.2026</t>
  </si>
  <si>
    <t>май 2024 - сентябрь 2026</t>
  </si>
  <si>
    <t xml:space="preserve">Увеличение мощности перевалки АО Дальвостуголь до 40 млн тонн угля в год. Хабаровский край, Ванинский район, тер. Мыс Мучукей-Дуа, соор 1 </t>
  </si>
  <si>
    <t>АО Дальтансуголь, ИНН 2709006503, ОГРН 1092709000504</t>
  </si>
  <si>
    <t>ООО Компания РИЗ ИНН 0721059258, ОГРН 1080721003945</t>
  </si>
  <si>
    <t>№ 27-1-1-3-024007-2022 от 19.04.2022 ФАУ ГГЭ РФ</t>
  </si>
  <si>
    <t xml:space="preserve">№ 27-RU27504000-254-2022 от 09/06/2022 администрация Ванинского района, до 09.12.2025 </t>
  </si>
  <si>
    <t>июнь 2024 - декабрь 2025</t>
  </si>
  <si>
    <t>Рконструкция. Центр управления производством (ЦУП). Инв № 100051345. Хабаровский край, г. Комсомольск0на-Амуре, ул Ленинградская, 115</t>
  </si>
  <si>
    <t>ПАО НК Роснефть ОГРН 1027700043502, ИНН 7706107510</t>
  </si>
  <si>
    <t>ООО ИСТОК</t>
  </si>
  <si>
    <t>№ 001-16/ХГЭ-1897/05 от 11.01.2016 ГГЭ РФ</t>
  </si>
  <si>
    <t>№ 27-22-10-2024 от 13.05.2024 админитсрация КнА до 13.08.2024</t>
  </si>
  <si>
    <t>май 2024 - декабрь 2026</t>
  </si>
  <si>
    <r>
      <t>«Строительство ПП 500 кВ Нерген с установкой УШР 500 кВ мощностью не менее 180 Мвар с реконструкцией ВЛ 500 кВ Хабаровская – Комсомольская протяженностью 364 км с образованием одноцепных ВЛ 500 кВ Хабаровская ‒Нерген ориентировочной протяженностью 265 км и ВЛ 500 кВ Комсомольская – Нерген ориентировочной
протяженностью 101 км, строительство одного шинопровода от ПП 500 кВ Нерген до ПС 500 кВ Таёжная ориентировочной протяженностью 0,5 км (для ТП энергопринимающих устройств ООО «Амур Минералс»)» III этап строительства:</t>
    </r>
    <r>
      <rPr>
        <sz val="8"/>
        <color rgb="FFFF0000"/>
        <rFont val="Times New Roman"/>
        <family val="1"/>
        <charset val="204"/>
      </rPr>
      <t xml:space="preserve"> Управление МЭС Востока.. </t>
    </r>
    <r>
      <rPr>
        <sz val="8"/>
        <rFont val="Times New Roman"/>
        <family val="1"/>
        <charset val="204"/>
      </rPr>
      <t xml:space="preserve">ЕАО, Верхнебуреинский район, Хабаровский край, Облученский район.
 </t>
    </r>
  </si>
  <si>
    <t>№ 27-1-1-3-075197-2023 от 08.12.2023 КГАУ ЕГЭПД Хабаровского края</t>
  </si>
  <si>
    <t>№ 0-0-4520-2024МС от 14.03.2024 Минстрой РФ, до 14.09.2024</t>
  </si>
  <si>
    <t>июнь-сентябрь 2024</t>
  </si>
  <si>
    <t>Установка производства метанола 5400 мг/сутки, Находкинский завод минеральных удобрений. Приморский край, г. Находка</t>
  </si>
  <si>
    <t>АО Находкинский завод минеральных удобрений ОГРН 1122508003188, ИНН 2508111900</t>
  </si>
  <si>
    <t>КОО "Китайская инженерная компания "Чэнда"</t>
  </si>
  <si>
    <t>№ 25-1-1-3-013883-2023 от 22.03.2022 ГГЭ РФ</t>
  </si>
  <si>
    <t>№ RU 25-31-08-2023 от 30.03.2023 админстрация г. Находки, до 30.03.2026</t>
  </si>
  <si>
    <t>июнь 2024-март 2026</t>
  </si>
  <si>
    <t>Горно-обогатительное предприятие на базе оловорудного месторождения Правоурмийское. Подземный рудник с инфраструктурой. Хабаровский край, Верхнебуреинский район, п. Урми</t>
  </si>
  <si>
    <t>ООО Правоурмийское, ОГРН 1072717000179, ИНН 2717015290</t>
  </si>
  <si>
    <t>ООО Звездный ИНН 4907017500</t>
  </si>
  <si>
    <t>№ 27-1-1-3-005868-2024 от 14.02.2024 ГГЭ РФ</t>
  </si>
  <si>
    <t>№ 27-05-1-2024 от 19.04.2024 администрация Верхнебуреинского района, до 19.07.2032</t>
  </si>
  <si>
    <t>июнь 2024-июль 2032</t>
  </si>
  <si>
    <t>Реконструкция береговых сооружений автомобильно-железнодорожного паромного сообщения Ванино-Холмск в морском порту Ванино. Хабаровский край, п. Ванино, Железнодоржная, 14</t>
  </si>
  <si>
    <t>АО Акватик ОГРН 1027739098573, ИНН 7701145737</t>
  </si>
  <si>
    <t>№ 27-1-1-3-068092-2022 от 23.09.2022 ГГЭ РФ</t>
  </si>
  <si>
    <t>№ 27-04-БТ-39/87-2023-ФАМРТ от 04.12.2023 Росморречфлот, до 31.12.2024</t>
  </si>
  <si>
    <t>июнь-декабрь 2024</t>
  </si>
  <si>
    <t>Развитите инфраструктуры общего пользования станции Селихин Дальневосточной железной дороги, обеспечивающее новое примыкание железнодорожного пути общего пользования ООО Амур Минералс. Хабаровский край, Комсомольский район, станция Селихино</t>
  </si>
  <si>
    <t>ООО СМУ-861</t>
  </si>
  <si>
    <t>№ 27-1-1-3-041934-2021 от 29.07.2021 КГБУ ЕГЭПД Хаб края</t>
  </si>
  <si>
    <t>№ 27-07-3902-2023МС от 28.03.2023 Минстрой Рф, до 16.05.2027</t>
  </si>
  <si>
    <t>март 2024-май 2027</t>
  </si>
  <si>
    <t>Создание судростроительного комплекса "Звезда". II очередь строительства. Сухой док и достроечные цеха. VIII этап строительства. Приморский край, г. Большой Камень.</t>
  </si>
  <si>
    <t xml:space="preserve">№25-1-1-3-057572-2023 от 27.09.2023, (ФАУ ГЛАВГОСЭКСПЕРТИЗА РОССИИ) 
</t>
  </si>
  <si>
    <t>№ 25-36-857-2024МВР от 15.05.2024 Минвостокразвитие России, до 15.06.2026</t>
  </si>
  <si>
    <t>май 2024 - июнь 2026</t>
  </si>
  <si>
    <t>Внутриплощадочные сети водоснабженияи водоотведения объектов площадки Некруглово ТОР Михайловский. Приморский край, Михайловский район</t>
  </si>
  <si>
    <t>№ 25-1-1-2-007219-2023 от 16.02.2023 ГГЭ России</t>
  </si>
  <si>
    <t>№ 25-09-847-2024-МВР от 01.04.2024 Минвостокразвитите РФ, до 02.04.2025</t>
  </si>
  <si>
    <t>февраль 2024 - апрель 2025</t>
  </si>
  <si>
    <t>Строительство морского терминала на мысе Наглёйнын вморском порту Певек. Создание грузового терминала. Этап 1.  ЧАО, Певек</t>
  </si>
  <si>
    <t>ФГУП Гидрографическое предприятие ИНН 7812022096, ОГРН 1027810266758</t>
  </si>
  <si>
    <t>№ 87-1-1-3-3023-23 от 12.09.2023 ГГЭ РФ</t>
  </si>
  <si>
    <t>№ 87-02-БГ-39/82-2023-ФАРМТ от 10.11.2023, до 31.08.2025</t>
  </si>
  <si>
    <t>июнь 2024-декабрь 2025</t>
  </si>
  <si>
    <t>Газопроводы-отводы МГ Сахалин - Хабаровск - Владивосток для подключения объектов газификации Хабаровского края. Этап 2. Газопровод-отвод от МГ Сахалин – Хабаровск – Владивосток до газопровода отвода к ГРС «Лазарев". Хабаровский край, Николаевский р-н</t>
  </si>
  <si>
    <t>ООО «Газпром инвест» ОГРН 1077847507759 от 18.07.2007, ИНН 7810483334</t>
  </si>
  <si>
    <t xml:space="preserve">№  27-1-1-3-009513-2024 от 06.03.2024 с ФАУ «Главгосэкспертиза России»  </t>
  </si>
  <si>
    <t>«Газопроводы-отводы МГ Сахалин  -  Хабаровск  -  Владивосток для подключения объектов газификации Хабаровского края. Этап 4. Газопровод-отвод от МГ Сахалин – Хабаровск – Владивосток до газопровода-отвода к ГРС «Циммермановка». Хабаровский край, Ульчский м. р-н</t>
  </si>
  <si>
    <t xml:space="preserve">№  27-1-1-3-007017-2024 от 21.02.2024 с ФАУ «Главгосэкспертиза России»  </t>
  </si>
  <si>
    <t>«Газопроводы-отводы МГ Сахалин  -  Хабаровск  -  Владивосток для подключения объектов газификации Хабаровского края. Этап 5. Газопровод-отвод от МГ Сахалин – Хабаровск – Владивосток до газопровода-отвода к ГРС «Ягодное» Хабаровский край, Комсомольский р-н</t>
  </si>
  <si>
    <t>№  27-1-1-3-008987-2024 от 04.03.2024 с ФАУ «Главгосэкспертиза России»</t>
  </si>
  <si>
    <t>№ 27-10-4617-2024МС выдан  14.05.2024 Минстрой РФ, сроком действия до 29.12.2024</t>
  </si>
  <si>
    <t>№ 27-16-4568-2024МС выдан  11.04.2024 Минстрой РФ, сроком действия до 11.08.2024</t>
  </si>
  <si>
    <t>№ 27-07-4619-2024МС выдан  14.05.2024 Минстрой РФ, сроком действия до 29.08.2024</t>
  </si>
  <si>
    <t>Газопровод-отвод и ГРС-2 Горького. Хабаровский край, Хабаровский район</t>
  </si>
  <si>
    <t>№ 27-1-1-3-037047-2023 от 29.06.2023 ГГЭ РФ</t>
  </si>
  <si>
    <t>№ 27-17-45-2023 от 02.10.2023 администрация Хабаровского района, до 02.10.2025</t>
  </si>
  <si>
    <t>Реконструкция ВЛ 500 кВ Хабаровская-Комсомольская (Переустройство участка ВЛ для пересечения с объектом ОАО РЖД. Электрификация линии Волочаевка II - Комсомольск-Сортировочный Дальневосточный железной дороги (на участке разъезд № 303-ст. Мылки. Хабаровский край. Амурский район.</t>
  </si>
  <si>
    <t>ПАО Россети ОГРН 1024701893336, ИНН 4716016979</t>
  </si>
  <si>
    <t>ООО Электросервис-Р</t>
  </si>
  <si>
    <t>№ 27-1-1-3-010730-2024 от 13.03.2024 ГГЭ РФ</t>
  </si>
  <si>
    <t>№ 27-01-4638-2024МС от 30.05.2024 Минстрой РФ, до 30.08.2024</t>
  </si>
  <si>
    <t>июнь-август 2024</t>
  </si>
  <si>
    <t>Строительство горно-обогатительного комбината на месторождении Кумроч в Усть-Камчатском районе Камчатского края. 1 очередь. Золотоизвлекательная фабрика с объектами инфраструктуры. 1 этап строительства. Камчатский край, Усть-Камчатский район</t>
  </si>
  <si>
    <t>Строительство горно-обогатительного комбината на месторождении Кумроч в Усть-Камчатском районе Камчатского края. 1 очередь. Золотоизвлекательная фабрика с объектами инфраструктуры. 2 этап строительства. Камчатский край, Усть-Камчатский район</t>
  </si>
  <si>
    <t>Строительство горно-обогатительного комбината на месторождении Кумроч в Усть-Камчатском районе Камчатского края. 1 очередь. Золотоизвлекательная фабрика с объектами инфраструктуры. 3 этап строительства. Камчатский край, Усть-Камчатский район</t>
  </si>
  <si>
    <t>Строительство горно-обогатительного комбината на месторождении Кумроч в Усть-Камчатском районе Камчатского края. 1 очередь. Золотоизвлекательная фабрика с объектами инфраструктуры. 6 этап строительства. Камчатский край, Усть-Камчатский район</t>
  </si>
  <si>
    <t>АО Быстринская горная компания ИНН 4100002351, ОГРН 1024101032097</t>
  </si>
  <si>
    <t>№ 41-1-1-3-078519-2023 от 19.12.2023 ГГЭ РФ</t>
  </si>
  <si>
    <t>№ 41-ru41506000-217-2023 от 29.12.2023 Дальнедра, до 29.10.2024</t>
  </si>
  <si>
    <t>№ 41-ru41506000-218-2023 от 29.12.2023 Дальнедра, до 29.11.2024</t>
  </si>
  <si>
    <t>№ 41-ru41506000-219-2023 от 29.12.2023 Дальнедра, до 29.11.2024</t>
  </si>
  <si>
    <t>№ 41-ru41506000-222-2023 от 29.12.2023 Дальнедра, до 29.10.2026</t>
  </si>
  <si>
    <t>июль-октябрь 2024</t>
  </si>
  <si>
    <t>июль-ноябрь 2024</t>
  </si>
  <si>
    <t>июль-октябрь 2026</t>
  </si>
  <si>
    <t>Строительство входного склада ГСМ на побережье Камчатского залива в Усть-Камчатском районе Камчатского края. 1 этап. Камчатский край, Усть-Камчатский район</t>
  </si>
  <si>
    <t>№ 41-1-1-3-051871-2023 от 31.08.2023 ГГЭ РФ</t>
  </si>
  <si>
    <t>№ 41-09-863-2024-МВР от 30.05.2024 Минвостокразвитите РФ, до 31.10.2024</t>
  </si>
  <si>
    <t>«Строительство ПП 500 кВ Агорта (установка двух ШР 500 кВ мощностью 180 Мвар) с реконструкцией ВЛ 500 кВ Зейская ГЭС – Амурская № 1 и образованием одноцепных ВЛ 500 кВ Зейская ГЭС – Агорта № 1 (5,5 км) и ВЛ 500 кВ Агорта -Амурская № 1 (352 км), реконструкцией ВЛ 500 кВ Зейская ГЭС – Амурская № 2 и образованием одноцепных ВЛ 500 кВ Зейская ГЭС – Агорта № 2 (4,5 км) и ВЛ 500 кВ Агорта -Амурская –№ 2 (357 км), строительство одноцепной ВЛ 500 кВ Агорта – Даурия (280 км), строительство ПС 500 кВ Даурия (установка одной АТГ 500/220 кВ мощностью 501 МВА с резервной фазой мощностью 167 МВА, одного ШР 500 кВ мощностью 180 Мвар с резервной фазой 60 Мвар), строительство двух одноцепных ВЛ 220 кВ Даурия – Сковородино (2 км), реконструкция ВЛ 220 кВ, присоединенных к ПС 220 кВ Сковородино для подключения к ПС 500 кВ Даурия (для технологического присоединения энергопринимающих устройств ОАО «РЖД»)» II, III, V этапы,  Амурская область, Зейский, Магдагачинский, Сковородинский районы</t>
  </si>
  <si>
    <t xml:space="preserve">ООО Энергетическое строительство </t>
  </si>
  <si>
    <t>№ 28-1-1-3-021257-2024 от 27.04.2024 ГГЭ РФ</t>
  </si>
  <si>
    <t>№ 28-000-61-2024 от 17.06.2024 Минстрой Амурской области, до 17.02.2026</t>
  </si>
  <si>
    <t>июнь 2024 - февраль 2026</t>
  </si>
  <si>
    <t>Реконструкция ГТС хвостохранилища ЦОФ АО ГМК Дальполиметалл. Приморский край. Г. Дальнегорск</t>
  </si>
  <si>
    <t>АО ГМК Дальполиметалл ИНН 2505008358, ОГРН 1022500614751</t>
  </si>
  <si>
    <t>№ 25-1-1-3-027514-2024 от 03.06.2024 ГГЭ РФ</t>
  </si>
  <si>
    <t>№ 25-03-4662-2024МС от 26.06.2024 Минстрой РФ, до 26.09.2025</t>
  </si>
  <si>
    <t>июнь 2024 - сентябрь 2025</t>
  </si>
  <si>
    <t>Угольный морской терминал "Порт Эльга" в районе мыса Манорский. 1 этап. Хабаровский край, Тугуро-Чумиканский район</t>
  </si>
  <si>
    <t>ООО Порт Эльга ОГРН 1212700011886, ИНН 2721251572</t>
  </si>
  <si>
    <t>ООО Эльга-Строй ИНН 9703039590</t>
  </si>
  <si>
    <t>№ 27-1-1-3-0061-24 от 28.06.2021 ГГЭ РФ</t>
  </si>
  <si>
    <t>№ 27-15-БТ-39/49-2024-ФАМРТ от 10.07.2024 Росморречфлот, до 30.09.2025</t>
  </si>
  <si>
    <t>июль 2024 - сентябрь 2025</t>
  </si>
  <si>
    <t>Электрификация линии Волочаевуа II Комсомольск-Сортировочный Дальневосточной железной дороги. Этап 6.1 Строительство тяговой подстанции Комсомольск-Сортировочный. Хабаровский край, Амурский район</t>
  </si>
  <si>
    <t>№ 27-1-1-3-020491-2023 от 20.04.2023 ГГЭ РФ</t>
  </si>
  <si>
    <t>№ 27-0-4135-2023МС от 21.08.2023 Минстрой РФ, до 21.01.2025</t>
  </si>
  <si>
    <t>июль 2024 - декабрь 2025</t>
  </si>
  <si>
    <t>Реконструкция ВЛ 500 кВ Владивосток-Лозовая (с образованием ВЛ 500 кВ Варяг - Владивосток, ВЛ 500 кВ Варяг - Лозовая), реконструкция ВЛ 220 кВ Артемовская ТЭЦ - Береговая-2 (с образованием ВЛ 220 кВ Артемовская ТЭЦ - Варяг, ВЛ 220 кВ Варяг - Берговая-2) со строительством ПС 500 кВ Варяг. Приморский карй, Шкотовский район, Артемовский м.о., г.о. Большой Камень, Партизанский г.о.</t>
  </si>
  <si>
    <t>ООО Электросеть ОГРН 1075001001580, ИНН 5001061220</t>
  </si>
  <si>
    <t>№ 25-1-1-3-001505-2024 от 08.12.2023 ГГЭ РФ</t>
  </si>
  <si>
    <t>Строительство ВЛ 500 кВ Приморская ГРЭС - Варяг. Приморский край, Пожарский м.о., Дальнеречинский м.р, Кировский м.р., Спасский м.р., Черниговский м.р., Анучинский м.о., Михайловский р.</t>
  </si>
  <si>
    <t>№ 25-1-1-3-084160-2023 от 30.12.2023 ГГЭ РФ</t>
  </si>
  <si>
    <t>№ 25-24-05-2024 от 03.05.2024 Минстрой Приморского края, до 03.11.2026</t>
  </si>
  <si>
    <t>№ 25-0-4653-2024МС от 18.06.2024 Минстрой РФ, до 18.06.2027</t>
  </si>
  <si>
    <t>август 2024 - декабрь 2026</t>
  </si>
  <si>
    <t>Резервуары № 2, № 46, 47, 48, 49, 51, 52, 62, 64, 105, 106, 107 АО ННК-Хабаровский НПЗ. Этап 11 РВС - 47. Хабаровск. Ул Металлистов, 24</t>
  </si>
  <si>
    <t>август 2024 - декабрь 2025</t>
  </si>
  <si>
    <t>Проект главной подстанции для НЗМУ в г. Находка мощностью 54 000 т метанола в день. Приомский край, г. Находка</t>
  </si>
  <si>
    <t>АО НЗМУ ОГРН 1122508003188 ИНН 2508111900</t>
  </si>
  <si>
    <t>ООО КИК Чэнда</t>
  </si>
  <si>
    <t>№ 25-1-1-3-028949 от 07.06.2024 ГГЭ РФ</t>
  </si>
  <si>
    <t>№ 25-31-876-2024-МВР от 31.07.2024 Минвостокразвитите, до 08.09.2025</t>
  </si>
  <si>
    <t>август 2024 - сентябрь 2025</t>
  </si>
  <si>
    <t>Разработка местрождения россыпного золота руч. Факторийный, впадает в Восточно-Сибирское море. ЧАО, Певек</t>
  </si>
  <si>
    <t>ООО Артель старателей Шахтер ИНН 8708001334., ОГРН 1048700300406</t>
  </si>
  <si>
    <t>№ 87-1-1-3-020078-2024 от 25.04.2024 ГГЭ РФ</t>
  </si>
  <si>
    <t>№ 87-02-08-2024 от 13.08.2024 администрация го Певек</t>
  </si>
  <si>
    <t>август 2024 - апрель 2025</t>
  </si>
  <si>
    <t>Находкинский завод минеральных удобрений. Морской терминал. Обустройство участка для береговых сооружений. Приморский край, г. Находка, микрорайон поселок Врангель</t>
  </si>
  <si>
    <t>№ 25-1-1-3-020907-2024 от 27.04.2024 ГГЭ РФ</t>
  </si>
  <si>
    <t>№ 25-31-БТ-39/50-2024-ФАРМТ от 23.07.2024 Росморречфлот, до 31.07.2026</t>
  </si>
  <si>
    <t>октябрь 2024 - июль 2026</t>
  </si>
  <si>
    <t>Реконструкция узла слива МТБЭ и аммиачной воды. Хабаровск. Ул Металлистов, 24</t>
  </si>
  <si>
    <t>ООО Партнер</t>
  </si>
  <si>
    <t>№ 090-17/ХГЭ-2155/02 от 17.04.2024 ГГЭ РФ</t>
  </si>
  <si>
    <t>№ 27-23-58-2024 от 30.07.2024 администрация г. Хабаровск, до 30.11.2025</t>
  </si>
  <si>
    <t>август 2024 - ноябрь 2025</t>
  </si>
  <si>
    <t>Угольный морской терминал "Порт Эльга" в районе мыса Манорский. 2 этап (ИЗУ). Хабаровский край, Тугуро-Чумиканский район</t>
  </si>
  <si>
    <t>ООО «МО-69» ОГРН: 1188617017247, ИНН: 8603236064</t>
  </si>
  <si>
    <t>Угольный морской терминал "Порт Эльга" в районе мыса Манорский. 2 этап. Хабаровский край, Тугуро-Чумиканский район</t>
  </si>
  <si>
    <t>Угольный морской терминал "Порт Эльга" в районе мыса Манорский. 3 этап. Хабаровский край, Тугуро-Чумиканский район</t>
  </si>
  <si>
    <t>Угольный морской терминал "Порт Эльга" в районе мыса Манорский. 4 этап. Хабаровский край, Тугуро-Чумиканский район</t>
  </si>
  <si>
    <t>сентябрь 2024 - ноябрь 2025</t>
  </si>
  <si>
    <t>сентябрь 2024 - июль 2029</t>
  </si>
  <si>
    <t>Реконструкция моста на 335 км ПК5 участка Пивань - Советсская Гавань Дальневосточной железной дороги. Хабаровский край, Ванинский район</t>
  </si>
  <si>
    <t>№ 27-1-1-3-006830-2019 от 28.03.2019 ГГЭ РФ</t>
  </si>
  <si>
    <t>Реконструкция станции Ванино (парк Токи) для обеспечения дополнительных объемов перевозок АО Дальтрансуголь. Хабаровский край, Ванинский район, п. Токи</t>
  </si>
  <si>
    <t>АО Дальтрансуголь</t>
  </si>
  <si>
    <t>№ 27-1-1-3-015747-2022 от 21.03.2022 ГГЭ РФ</t>
  </si>
  <si>
    <t>№ 27-04-265-2023 от 20.07.2023 админитсрация Ванинского района, до 30.06.2025</t>
  </si>
  <si>
    <t>№ 27-04-4748-2024МС от 16.08.2024 Минстрой РФ, до 30.06.2025</t>
  </si>
  <si>
    <t>октябрь 2024-июль 2025</t>
  </si>
  <si>
    <t>Проекты по реконструкции ремонтонепригодных мостов (строительство и реконструкция мостов и путепроводов). Реконструкция мостового перехода через р. Бикин с путепроводом через ж/д на км228  автомобильной дороги А-370 "Уссури" Хабаровск - Владивосток. Хабаровский край. Хабаровский край, Бикинский район</t>
  </si>
  <si>
    <t>№ 27-1-1-3-087188-2022 от 12.12.2022 ГГЭ РФ</t>
  </si>
  <si>
    <t>№ РО52-00147-27/01395288 от 20.09.2024 Росавтодор, до 19.03.2027</t>
  </si>
  <si>
    <t>август 2024 - октябрь 2026</t>
  </si>
  <si>
    <t xml:space="preserve"> выдано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</si>
</sst>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5" x14ac:knownFonts="1">
    <font>
      <sz val="11"/>
      <color rgb="FF000000"/>
      <name val="Calibri"/>
      <family val="2"/>
      <charset val="204"/>
    </font>
    <font>
      <sz val="10"/>
      <name val="Arial Cyr"/>
      <family val="2"/>
      <charset val="204"/>
    </font>
    <font>
      <b/>
      <sz val="13"/>
      <name val="Times New Roman"/>
      <family val="1"/>
      <charset val="204"/>
    </font>
    <font>
      <sz val="8"/>
      <name val="Times New Roman"/>
      <family val="1"/>
      <charset val="204"/>
    </font>
    <font>
      <b/>
      <sz val="8"/>
      <name val="Times New Roman"/>
      <family val="1"/>
      <charset val="204"/>
    </font>
    <font>
      <b/>
      <sz val="6"/>
      <name val="Times New Roman"/>
      <family val="1"/>
      <charset val="204"/>
    </font>
    <font>
      <sz val="8"/>
      <name val="Times New Roman"/>
      <family val="1"/>
      <charset val="204"/>
    </font>
    <font>
      <sz val="8"/>
      <color rgb="FF000000"/>
      <name val="Times New Roman"/>
      <family val="1"/>
      <charset val="204"/>
    </font>
    <font>
      <vertAlign val="superscript"/>
      <sz val="8"/>
      <name val="Times New Roman"/>
      <family val="1"/>
      <charset val="204"/>
    </font>
    <font>
      <sz val="8"/>
      <color rgb="FF333333"/>
      <name val="Times New Roman"/>
      <family val="1"/>
      <charset val="204"/>
    </font>
    <font>
      <sz val="8"/>
      <name val="Times New Roman"/>
      <family val="1"/>
      <charset val="1"/>
    </font>
    <font>
      <sz val="8"/>
      <color rgb="FF000000"/>
      <name val="Times New Roman"/>
      <family val="1"/>
      <charset val="1"/>
    </font>
    <font>
      <sz val="8"/>
      <color rgb="FFFF0000"/>
      <name val="Times New Roman"/>
      <family val="1"/>
      <charset val="204"/>
    </font>
    <font>
      <sz val="7"/>
      <name val="Times New Roman"/>
      <family val="1"/>
      <charset val="204"/>
    </font>
    <font>
      <sz val="7"/>
      <name val="Times New Roman"/>
      <family val="1"/>
      <charset val="1"/>
    </font>
  </fonts>
  <fills count="5">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25">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style="medium">
        <color auto="1"/>
      </top>
      <bottom style="thin">
        <color auto="1"/>
      </bottom>
      <diagonal/>
    </border>
    <border>
      <left/>
      <right/>
      <top/>
      <bottom style="medium">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Border="1" applyAlignment="1">
      <alignment horizontal="center" wrapText="1"/>
    </xf>
    <xf numFmtId="0" fontId="3" fillId="0" borderId="0" xfId="0" applyFont="1" applyAlignment="1">
      <alignment horizontal="center" vertical="top" wrapText="1"/>
    </xf>
    <xf numFmtId="0" fontId="3" fillId="0" borderId="0" xfId="0" applyFont="1" applyAlignment="1">
      <alignment horizontal="center" vertical="top" textRotation="90"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Border="1" applyAlignment="1">
      <alignment wrapText="1"/>
    </xf>
    <xf numFmtId="0" fontId="3" fillId="0" borderId="0" xfId="0" applyFont="1" applyAlignment="1">
      <alignment wrapText="1"/>
    </xf>
    <xf numFmtId="0" fontId="5" fillId="0" borderId="0" xfId="0" applyFont="1" applyBorder="1" applyAlignment="1">
      <alignment vertical="top" wrapText="1"/>
    </xf>
    <xf numFmtId="0" fontId="5" fillId="0" borderId="0" xfId="0" applyFont="1" applyAlignment="1">
      <alignment vertical="top"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wrapText="1"/>
    </xf>
    <xf numFmtId="14" fontId="3" fillId="0" borderId="13" xfId="0" applyNumberFormat="1" applyFont="1" applyBorder="1" applyAlignment="1">
      <alignment horizontal="center" vertical="top" wrapText="1"/>
    </xf>
    <xf numFmtId="0" fontId="7" fillId="0" borderId="13" xfId="0" applyFont="1" applyBorder="1" applyAlignment="1">
      <alignment vertical="top" wrapText="1"/>
    </xf>
    <xf numFmtId="0" fontId="3" fillId="3" borderId="13" xfId="0" applyFont="1" applyFill="1" applyBorder="1" applyAlignment="1">
      <alignment horizontal="center" vertical="top" wrapText="1"/>
    </xf>
    <xf numFmtId="0" fontId="3" fillId="3" borderId="13" xfId="0" applyFont="1" applyFill="1" applyBorder="1" applyAlignment="1">
      <alignment horizontal="center" vertical="top" textRotation="90" wrapText="1"/>
    </xf>
    <xf numFmtId="0" fontId="3" fillId="3" borderId="13" xfId="0" applyFont="1" applyFill="1" applyBorder="1" applyAlignment="1">
      <alignment horizontal="left" vertical="top" wrapText="1"/>
    </xf>
    <xf numFmtId="0" fontId="3" fillId="3" borderId="13" xfId="0" applyFont="1" applyFill="1" applyBorder="1" applyAlignment="1">
      <alignment vertical="top" wrapText="1"/>
    </xf>
    <xf numFmtId="0" fontId="3" fillId="0" borderId="13" xfId="0" applyFont="1" applyBorder="1" applyAlignment="1">
      <alignment horizontal="left" vertical="top" wrapText="1"/>
    </xf>
    <xf numFmtId="0" fontId="3" fillId="0" borderId="13" xfId="1" applyFont="1" applyBorder="1" applyAlignment="1">
      <alignment vertical="top" wrapText="1"/>
    </xf>
    <xf numFmtId="0" fontId="3" fillId="0" borderId="13" xfId="0" applyFont="1" applyBorder="1" applyAlignment="1">
      <alignment horizontal="center" vertical="top" wrapText="1"/>
    </xf>
    <xf numFmtId="0" fontId="3" fillId="0" borderId="13" xfId="0" applyFont="1" applyBorder="1" applyAlignment="1">
      <alignment horizontal="center" vertical="top" textRotation="90" wrapText="1"/>
    </xf>
    <xf numFmtId="0" fontId="3" fillId="0" borderId="13" xfId="0" applyFont="1" applyBorder="1" applyAlignment="1">
      <alignment vertical="top" wrapText="1"/>
    </xf>
    <xf numFmtId="0" fontId="3" fillId="0" borderId="13" xfId="1" applyFont="1" applyBorder="1" applyAlignment="1">
      <alignment vertical="top" textRotation="90" wrapText="1"/>
    </xf>
    <xf numFmtId="0" fontId="3" fillId="0" borderId="13" xfId="1" applyFont="1" applyBorder="1" applyAlignment="1">
      <alignment horizontal="center" vertical="center" textRotation="90" wrapText="1"/>
    </xf>
    <xf numFmtId="0" fontId="7" fillId="0" borderId="13" xfId="1" applyFont="1" applyBorder="1" applyAlignment="1">
      <alignment vertical="top" wrapText="1"/>
    </xf>
    <xf numFmtId="0" fontId="3" fillId="0" borderId="14" xfId="0" applyFont="1" applyBorder="1" applyAlignment="1">
      <alignment horizontal="left" vertical="top" wrapText="1"/>
    </xf>
    <xf numFmtId="0" fontId="3" fillId="0" borderId="14" xfId="0" applyFont="1" applyBorder="1" applyAlignment="1">
      <alignment horizontal="center" vertical="top" textRotation="90" wrapText="1"/>
    </xf>
    <xf numFmtId="0" fontId="3" fillId="0" borderId="13" xfId="1" applyFont="1" applyBorder="1" applyAlignment="1">
      <alignment horizontal="left" vertical="top" wrapText="1"/>
    </xf>
    <xf numFmtId="0" fontId="3" fillId="0" borderId="13" xfId="0" applyFont="1" applyFill="1" applyBorder="1" applyAlignment="1">
      <alignment vertical="top" wrapText="1"/>
    </xf>
    <xf numFmtId="0" fontId="3" fillId="0" borderId="13" xfId="0" applyFont="1" applyBorder="1" applyAlignment="1">
      <alignment wrapText="1"/>
    </xf>
    <xf numFmtId="0" fontId="3" fillId="0" borderId="13" xfId="0" applyFont="1" applyFill="1" applyBorder="1" applyAlignment="1">
      <alignment horizontal="left" vertical="top" wrapText="1"/>
    </xf>
    <xf numFmtId="0" fontId="3" fillId="0" borderId="13" xfId="0" applyFont="1" applyFill="1" applyBorder="1" applyAlignment="1">
      <alignment horizontal="center" vertical="top" wrapText="1"/>
    </xf>
    <xf numFmtId="17" fontId="3" fillId="0" borderId="13" xfId="0" applyNumberFormat="1" applyFont="1" applyBorder="1" applyAlignment="1">
      <alignment horizontal="center" vertical="top" wrapText="1"/>
    </xf>
    <xf numFmtId="0" fontId="3" fillId="0" borderId="14" xfId="0" applyFont="1" applyBorder="1" applyAlignment="1">
      <alignment horizontal="center" vertical="top" wrapText="1"/>
    </xf>
    <xf numFmtId="164" fontId="3" fillId="0" borderId="13" xfId="1" applyNumberFormat="1" applyFont="1" applyBorder="1" applyAlignment="1">
      <alignment vertical="top" textRotation="90" wrapText="1"/>
    </xf>
    <xf numFmtId="0" fontId="3" fillId="0" borderId="0" xfId="0" applyFont="1" applyBorder="1" applyAlignment="1">
      <alignment horizontal="left" vertical="top" wrapText="1" shrinkToFit="1"/>
    </xf>
    <xf numFmtId="0" fontId="9" fillId="0" borderId="2" xfId="0" applyFont="1" applyBorder="1" applyAlignment="1">
      <alignment vertical="top" wrapText="1"/>
    </xf>
    <xf numFmtId="0" fontId="9" fillId="0" borderId="13" xfId="0" applyFont="1" applyBorder="1" applyAlignment="1">
      <alignment vertical="top" wrapText="1"/>
    </xf>
    <xf numFmtId="0" fontId="7" fillId="0" borderId="13" xfId="0" applyFont="1" applyFill="1" applyBorder="1" applyAlignment="1">
      <alignment vertical="top" wrapText="1"/>
    </xf>
    <xf numFmtId="0" fontId="3" fillId="0" borderId="2" xfId="1" applyFont="1" applyBorder="1" applyAlignment="1">
      <alignment horizontal="center" vertical="top" wrapText="1"/>
    </xf>
    <xf numFmtId="0" fontId="3" fillId="0" borderId="2" xfId="1" applyFont="1" applyBorder="1" applyAlignment="1">
      <alignment horizontal="center" vertical="top" textRotation="90" wrapText="1"/>
    </xf>
    <xf numFmtId="0" fontId="3" fillId="0" borderId="13" xfId="1" applyFont="1" applyBorder="1" applyAlignment="1">
      <alignment horizontal="center" vertical="top" textRotation="90" wrapText="1"/>
    </xf>
    <xf numFmtId="0" fontId="3" fillId="0" borderId="13" xfId="1" applyFont="1" applyBorder="1" applyAlignment="1">
      <alignment horizontal="center" vertical="top" wrapText="1"/>
    </xf>
    <xf numFmtId="0" fontId="3" fillId="0" borderId="13" xfId="1" applyFont="1" applyBorder="1" applyAlignment="1">
      <alignment horizontal="left" vertical="top" textRotation="90" wrapText="1"/>
    </xf>
    <xf numFmtId="0" fontId="3" fillId="0" borderId="3" xfId="1" applyFont="1" applyBorder="1" applyAlignment="1">
      <alignment horizontal="center" vertical="top" wrapText="1"/>
    </xf>
    <xf numFmtId="0" fontId="3" fillId="0" borderId="14" xfId="1" applyFont="1" applyBorder="1" applyAlignment="1">
      <alignment horizontal="center" vertical="top" textRotation="90" wrapText="1"/>
    </xf>
    <xf numFmtId="0" fontId="3" fillId="0" borderId="14" xfId="1" applyFont="1" applyBorder="1" applyAlignment="1">
      <alignment horizontal="center" vertical="top" wrapText="1"/>
    </xf>
    <xf numFmtId="164" fontId="3" fillId="0" borderId="13" xfId="1" applyNumberFormat="1" applyFont="1" applyBorder="1" applyAlignment="1">
      <alignment horizontal="justify" vertical="top"/>
    </xf>
    <xf numFmtId="0" fontId="3" fillId="0" borderId="13" xfId="1" applyFont="1" applyBorder="1" applyAlignment="1">
      <alignment horizontal="justify" vertical="top" wrapText="1"/>
    </xf>
    <xf numFmtId="0" fontId="3" fillId="0" borderId="15" xfId="1" applyFont="1" applyBorder="1" applyAlignment="1">
      <alignment horizontal="center" vertical="top" wrapText="1"/>
    </xf>
    <xf numFmtId="0" fontId="3" fillId="0" borderId="1" xfId="1" applyFont="1" applyBorder="1" applyAlignment="1">
      <alignment horizontal="center" vertical="top" wrapText="1"/>
    </xf>
    <xf numFmtId="0" fontId="7" fillId="0" borderId="13" xfId="1" applyFont="1" applyBorder="1" applyAlignment="1">
      <alignment vertical="top"/>
    </xf>
    <xf numFmtId="0" fontId="3" fillId="3" borderId="13" xfId="1" applyFont="1" applyFill="1" applyBorder="1" applyAlignment="1">
      <alignment horizontal="center" vertical="top" wrapText="1"/>
    </xf>
    <xf numFmtId="49" fontId="3" fillId="0" borderId="13" xfId="1" applyNumberFormat="1" applyFont="1" applyBorder="1" applyAlignment="1">
      <alignment horizontal="center" vertical="top" wrapText="1"/>
    </xf>
    <xf numFmtId="0" fontId="3" fillId="3" borderId="13" xfId="1" applyFont="1" applyFill="1" applyBorder="1" applyAlignment="1">
      <alignment horizontal="left" vertical="top" wrapText="1"/>
    </xf>
    <xf numFmtId="0" fontId="3" fillId="3" borderId="13" xfId="1" applyFont="1" applyFill="1" applyBorder="1" applyAlignment="1">
      <alignment vertical="top" wrapText="1"/>
    </xf>
    <xf numFmtId="0" fontId="3" fillId="3" borderId="13" xfId="1" applyFont="1" applyFill="1" applyBorder="1" applyAlignment="1">
      <alignment horizontal="center" vertical="top" textRotation="90" wrapText="1"/>
    </xf>
    <xf numFmtId="0" fontId="7" fillId="0" borderId="13" xfId="1" applyFont="1" applyBorder="1" applyAlignment="1">
      <alignment horizontal="left" vertical="top" textRotation="90" wrapText="1"/>
    </xf>
    <xf numFmtId="0" fontId="3" fillId="0" borderId="13" xfId="1" applyFont="1" applyBorder="1" applyAlignment="1" applyProtection="1">
      <alignment vertical="top" wrapText="1"/>
    </xf>
    <xf numFmtId="0" fontId="3" fillId="0" borderId="13" xfId="1" applyFont="1" applyFill="1" applyBorder="1" applyAlignment="1">
      <alignment vertical="top" wrapText="1"/>
    </xf>
    <xf numFmtId="0" fontId="3" fillId="0" borderId="2" xfId="1" applyFont="1" applyBorder="1" applyAlignment="1">
      <alignment vertical="top" textRotation="90" wrapText="1"/>
    </xf>
    <xf numFmtId="164" fontId="3" fillId="0" borderId="13" xfId="1" applyNumberFormat="1" applyFont="1" applyBorder="1" applyAlignment="1">
      <alignment horizontal="center" vertical="top" wrapText="1"/>
    </xf>
    <xf numFmtId="0" fontId="7" fillId="0" borderId="13" xfId="1" applyFont="1" applyBorder="1" applyAlignment="1">
      <alignment horizontal="center" vertical="center" wrapText="1"/>
    </xf>
    <xf numFmtId="0" fontId="7" fillId="0" borderId="13" xfId="1" applyFont="1" applyBorder="1" applyAlignment="1">
      <alignment horizontal="left" vertical="top" wrapText="1"/>
    </xf>
    <xf numFmtId="0" fontId="3" fillId="0" borderId="13" xfId="1" applyFont="1" applyBorder="1" applyAlignment="1">
      <alignment horizontal="justify" vertical="top" textRotation="90" wrapText="1"/>
    </xf>
    <xf numFmtId="0" fontId="7" fillId="0" borderId="3" xfId="0" applyFont="1" applyBorder="1" applyAlignment="1">
      <alignment horizontal="center" vertical="top" wrapText="1"/>
    </xf>
    <xf numFmtId="0" fontId="7" fillId="0" borderId="18" xfId="0" applyFont="1" applyBorder="1" applyAlignment="1">
      <alignment horizontal="center" vertical="top" wrapText="1"/>
    </xf>
    <xf numFmtId="0" fontId="3" fillId="0" borderId="14" xfId="0" applyFont="1" applyBorder="1" applyAlignment="1">
      <alignment vertical="top" wrapText="1"/>
    </xf>
    <xf numFmtId="0" fontId="7" fillId="0" borderId="24" xfId="0" applyFont="1" applyBorder="1" applyAlignment="1">
      <alignment horizontal="justify" vertical="center" wrapText="1"/>
    </xf>
    <xf numFmtId="0" fontId="7" fillId="0" borderId="14" xfId="0" applyFont="1" applyBorder="1" applyAlignment="1">
      <alignment vertical="top" wrapText="1"/>
    </xf>
    <xf numFmtId="0" fontId="3" fillId="0" borderId="0" xfId="0" applyFont="1" applyBorder="1" applyAlignment="1">
      <alignment horizontal="center" vertical="top" wrapText="1"/>
    </xf>
    <xf numFmtId="0" fontId="3" fillId="3" borderId="13" xfId="0" applyFont="1" applyFill="1" applyBorder="1" applyAlignment="1">
      <alignment horizontal="justify" vertical="top" wrapText="1"/>
    </xf>
    <xf numFmtId="17" fontId="7" fillId="0" borderId="13" xfId="0" applyNumberFormat="1" applyFont="1" applyBorder="1" applyAlignment="1">
      <alignment vertical="top" wrapText="1"/>
    </xf>
    <xf numFmtId="0" fontId="7" fillId="0" borderId="3" xfId="0" applyFont="1" applyBorder="1" applyAlignment="1">
      <alignment horizontal="center" vertical="top" wrapText="1"/>
    </xf>
    <xf numFmtId="0" fontId="7" fillId="0" borderId="18" xfId="0" applyFont="1" applyBorder="1" applyAlignment="1">
      <alignment horizontal="center" vertical="top" wrapText="1"/>
    </xf>
    <xf numFmtId="0" fontId="10" fillId="0" borderId="13" xfId="1" applyFont="1" applyBorder="1" applyAlignment="1">
      <alignment vertical="top" wrapText="1"/>
    </xf>
    <xf numFmtId="0" fontId="11" fillId="0" borderId="13" xfId="1" applyFont="1" applyBorder="1" applyAlignment="1">
      <alignment vertical="top" wrapText="1"/>
    </xf>
    <xf numFmtId="0" fontId="10" fillId="0" borderId="13" xfId="1" applyFont="1" applyBorder="1" applyAlignment="1">
      <alignment vertical="top" textRotation="90" wrapText="1"/>
    </xf>
    <xf numFmtId="0" fontId="7" fillId="0" borderId="14" xfId="0" applyFont="1" applyFill="1" applyBorder="1" applyAlignment="1">
      <alignment vertical="top" wrapText="1"/>
    </xf>
    <xf numFmtId="0" fontId="7" fillId="0" borderId="3" xfId="0" applyFont="1" applyBorder="1" applyAlignment="1">
      <alignment horizontal="center" vertical="top" wrapText="1"/>
    </xf>
    <xf numFmtId="0" fontId="7" fillId="0" borderId="18" xfId="0" applyFont="1" applyBorder="1" applyAlignment="1">
      <alignment horizontal="center" vertical="top" wrapText="1"/>
    </xf>
    <xf numFmtId="0" fontId="3" fillId="0" borderId="14" xfId="0" applyFont="1" applyFill="1" applyBorder="1" applyAlignment="1">
      <alignment horizontal="left" vertical="top" wrapText="1"/>
    </xf>
    <xf numFmtId="0" fontId="3" fillId="3" borderId="14" xfId="1" applyFont="1" applyFill="1" applyBorder="1" applyAlignment="1">
      <alignment vertical="top" wrapText="1"/>
    </xf>
    <xf numFmtId="17" fontId="7" fillId="0" borderId="13" xfId="0" applyNumberFormat="1" applyFont="1" applyFill="1" applyBorder="1" applyAlignment="1">
      <alignment vertical="top" wrapText="1"/>
    </xf>
    <xf numFmtId="14" fontId="3" fillId="0" borderId="13" xfId="0" applyNumberFormat="1" applyFont="1" applyFill="1" applyBorder="1" applyAlignment="1">
      <alignment horizontal="center" vertical="top" wrapText="1"/>
    </xf>
    <xf numFmtId="0" fontId="7" fillId="0" borderId="13" xfId="0" applyFont="1" applyBorder="1" applyAlignment="1">
      <alignment horizontal="justify" vertical="top" wrapText="1"/>
    </xf>
    <xf numFmtId="0" fontId="7" fillId="0" borderId="24" xfId="0" applyFont="1" applyBorder="1" applyAlignment="1">
      <alignment horizontal="justify"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vertical="top" wrapText="1"/>
    </xf>
    <xf numFmtId="0" fontId="7" fillId="0" borderId="3" xfId="0" applyFont="1" applyBorder="1" applyAlignment="1">
      <alignment horizontal="center" vertical="top" wrapText="1"/>
    </xf>
    <xf numFmtId="0" fontId="7" fillId="0" borderId="18" xfId="0" applyFont="1" applyBorder="1" applyAlignment="1">
      <alignment horizontal="center" vertical="top" wrapText="1"/>
    </xf>
    <xf numFmtId="49" fontId="13" fillId="0" borderId="13" xfId="1" applyNumberFormat="1" applyFont="1" applyBorder="1" applyAlignment="1">
      <alignment horizontal="center" vertical="top" wrapText="1"/>
    </xf>
    <xf numFmtId="164" fontId="14" fillId="0" borderId="13" xfId="1" applyNumberFormat="1" applyFont="1" applyBorder="1" applyAlignment="1">
      <alignment horizontal="center" vertical="top" wrapText="1"/>
    </xf>
    <xf numFmtId="0" fontId="7" fillId="0" borderId="3" xfId="0" applyFont="1" applyBorder="1" applyAlignment="1">
      <alignment horizontal="center" vertical="top" wrapText="1"/>
    </xf>
    <xf numFmtId="0" fontId="7" fillId="0" borderId="18" xfId="0" applyFont="1" applyBorder="1" applyAlignment="1">
      <alignment horizontal="center" vertical="top" wrapText="1"/>
    </xf>
    <xf numFmtId="0" fontId="3" fillId="4" borderId="3" xfId="1" applyFont="1" applyFill="1" applyBorder="1" applyAlignment="1">
      <alignment horizontal="center" vertical="top" textRotation="90" wrapText="1"/>
    </xf>
    <xf numFmtId="0" fontId="3" fillId="4" borderId="18" xfId="1" applyFont="1" applyFill="1" applyBorder="1" applyAlignment="1">
      <alignment horizontal="center" vertical="top" textRotation="90" wrapText="1"/>
    </xf>
    <xf numFmtId="0" fontId="3" fillId="0" borderId="3" xfId="1" applyFont="1" applyBorder="1" applyAlignment="1">
      <alignment horizontal="center" vertical="top" textRotation="90" wrapText="1"/>
    </xf>
    <xf numFmtId="0" fontId="3" fillId="0" borderId="18" xfId="1" applyFont="1" applyBorder="1" applyAlignment="1">
      <alignment horizontal="center" vertical="top" textRotation="90" wrapText="1"/>
    </xf>
    <xf numFmtId="0" fontId="3" fillId="0" borderId="16" xfId="1" applyFont="1" applyBorder="1" applyAlignment="1">
      <alignment horizontal="center" vertical="top" textRotation="90" wrapText="1"/>
    </xf>
    <xf numFmtId="0" fontId="3" fillId="0" borderId="20" xfId="1" applyFont="1" applyBorder="1" applyAlignment="1">
      <alignment horizontal="center" vertical="top" textRotation="90" wrapText="1"/>
    </xf>
    <xf numFmtId="0" fontId="3" fillId="0" borderId="23" xfId="1" applyFont="1" applyBorder="1" applyAlignment="1">
      <alignment horizontal="center" vertical="top" textRotation="90" wrapText="1"/>
    </xf>
    <xf numFmtId="0" fontId="2" fillId="0" borderId="0" xfId="0" applyFont="1" applyBorder="1" applyAlignment="1">
      <alignment horizont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6"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4" fillId="2" borderId="7" xfId="0" applyFont="1" applyFill="1" applyBorder="1" applyAlignment="1">
      <alignment horizontal="center" vertical="center" wrapText="1"/>
    </xf>
    <xf numFmtId="0" fontId="3" fillId="0" borderId="17" xfId="1" applyFont="1" applyBorder="1" applyAlignment="1">
      <alignment horizontal="center" vertical="top" textRotation="90" wrapText="1"/>
    </xf>
    <xf numFmtId="0" fontId="7" fillId="0" borderId="16" xfId="0" applyFont="1" applyBorder="1" applyAlignment="1">
      <alignment horizontal="center" vertical="top" wrapText="1"/>
    </xf>
    <xf numFmtId="0" fontId="7" fillId="0" borderId="20" xfId="0" applyFont="1" applyBorder="1" applyAlignment="1">
      <alignment horizontal="center" vertical="top" wrapText="1"/>
    </xf>
    <xf numFmtId="0" fontId="3" fillId="0" borderId="3" xfId="1" applyFont="1" applyBorder="1" applyAlignment="1">
      <alignment horizontal="center" vertical="top" wrapText="1"/>
    </xf>
    <xf numFmtId="0" fontId="3" fillId="0" borderId="18" xfId="1" applyFont="1" applyBorder="1" applyAlignment="1">
      <alignment horizontal="center" vertical="top" wrapText="1"/>
    </xf>
  </cellXfs>
  <cellStyles count="2">
    <cellStyle name="Обычный" xfId="0" builtinId="0"/>
    <cellStyle name="Пояснение" xfId="1" builtinId="53" customBuiltin="1"/>
  </cellStyles>
  <dxfs count="1634">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00FFFF"/>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00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00FFFF"/>
        </patternFill>
      </fill>
    </dxf>
    <dxf>
      <fill>
        <patternFill>
          <bgColor rgb="FFFFFF00"/>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00FFFF"/>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ont>
        <b val="0"/>
        <color rgb="FF000000"/>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ill>
        <patternFill>
          <bgColor rgb="FF75FF8C"/>
        </patternFill>
      </fill>
    </dxf>
    <dxf>
      <font>
        <b val="0"/>
        <color rgb="FF000000"/>
      </font>
      <fill>
        <patternFill>
          <bgColor rgb="FF00FFFF"/>
        </patternFill>
      </fill>
    </dxf>
    <dxf>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00FFFF"/>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ill>
        <patternFill>
          <bgColor rgb="FF75FF8C"/>
        </patternFill>
      </fill>
    </dxf>
    <dxf>
      <fill>
        <patternFill>
          <bgColor rgb="FFFFFF00"/>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00FFFF"/>
        </patternFill>
      </fill>
    </dxf>
    <dxf>
      <font>
        <b val="0"/>
        <color rgb="FF000000"/>
      </font>
      <fill>
        <patternFill>
          <bgColor rgb="FFFFFF00"/>
        </patternFill>
      </fill>
    </dxf>
    <dxf>
      <font>
        <b val="0"/>
        <color rgb="FF000000"/>
      </font>
      <fill>
        <patternFill>
          <bgColor rgb="FFFFFF00"/>
        </patternFill>
      </fill>
    </dxf>
    <dxf>
      <font>
        <b val="0"/>
        <color rgb="FF000000"/>
      </font>
      <fill>
        <patternFill>
          <bgColor rgb="FFFFFF00"/>
        </patternFill>
      </fill>
    </dxf>
    <dxf>
      <fill>
        <patternFill>
          <bgColor rgb="FF75FF8C"/>
        </patternFill>
      </fill>
    </dxf>
    <dxf>
      <font>
        <b val="0"/>
        <color rgb="FF000000"/>
      </font>
      <fill>
        <patternFill>
          <bgColor rgb="FFFFFF00"/>
        </patternFill>
      </fill>
    </dxf>
    <dxf>
      <fill>
        <patternFill>
          <bgColor rgb="FFFFFF00"/>
        </patternFill>
      </fill>
    </dxf>
    <dxf>
      <font>
        <b val="0"/>
        <color rgb="FF000000"/>
      </font>
      <fill>
        <patternFill>
          <bgColor rgb="FFFFFF00"/>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48A54"/>
      <rgbColor rgb="FF9999FF"/>
      <rgbColor rgb="FF953735"/>
      <rgbColor rgb="FFF2F2F2"/>
      <rgbColor rgb="FFD9D9D9"/>
      <rgbColor rgb="FF660066"/>
      <rgbColor rgb="FFD99694"/>
      <rgbColor rgb="FF376092"/>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75FF8C"/>
      <rgbColor rgb="FFFF99CC"/>
      <rgbColor rgb="FFCC99FF"/>
      <rgbColor rgb="FFFCD5B5"/>
      <rgbColor rgb="FF3366FF"/>
      <rgbColor rgb="FF4BACC6"/>
      <rgbColor rgb="FF92D050"/>
      <rgbColor rgb="FFFFC000"/>
      <rgbColor rgb="FFFF9900"/>
      <rgbColor rgb="FFFF6600"/>
      <rgbColor rgb="FF595959"/>
      <rgbColor rgb="FF969696"/>
      <rgbColor rgb="FF002060"/>
      <rgbColor rgb="FF00B050"/>
      <rgbColor rgb="FF003300"/>
      <rgbColor rgb="FF4A452A"/>
      <rgbColor rgb="FF984807"/>
      <rgbColor rgb="FF993366"/>
      <rgbColor rgb="FF404040"/>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Таблица1" displayName="Таблица1" ref="P8:Q18" totalsRowShown="0">
  <autoFilter ref="P8:Q18"/>
  <tableColumns count="2">
    <tableColumn id="1" name="CALC1"/>
    <tableColumn id="2" name="CALC2"/>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ALI603"/>
  <sheetViews>
    <sheetView tabSelected="1" view="pageBreakPreview" zoomScale="110" zoomScaleNormal="70" zoomScaleSheetLayoutView="110" workbookViewId="0">
      <pane ySplit="7" topLeftCell="A580" activePane="bottomLeft" state="frozen"/>
      <selection pane="bottomLeft" activeCell="S582" sqref="S582"/>
    </sheetView>
  </sheetViews>
  <sheetFormatPr defaultRowHeight="15" x14ac:dyDescent="0.25"/>
  <cols>
    <col min="1" max="1" width="4.140625" style="2" customWidth="1"/>
    <col min="2" max="2" width="3.42578125" style="3" customWidth="1"/>
    <col min="3" max="3" width="5.85546875" style="2" customWidth="1"/>
    <col min="4" max="4" width="27.140625" style="4" customWidth="1"/>
    <col min="5" max="5" width="4.5703125" style="2" customWidth="1"/>
    <col min="6" max="6" width="11.7109375" style="5" customWidth="1"/>
    <col min="7" max="7" width="13.28515625" style="5" customWidth="1"/>
    <col min="8" max="8" width="14.7109375" style="5" customWidth="1"/>
    <col min="9" max="9" width="12" style="4" customWidth="1"/>
    <col min="10" max="10" width="8.42578125" style="2" customWidth="1"/>
    <col min="11" max="11" width="4.5703125" style="2" customWidth="1"/>
    <col min="12" max="12" width="5.85546875" style="2" customWidth="1"/>
    <col min="13" max="13" width="9.7109375" style="2" customWidth="1"/>
    <col min="14" max="14" width="3" style="3" customWidth="1"/>
    <col min="15" max="15" width="3.7109375" style="4" customWidth="1"/>
    <col min="16" max="16" width="10.140625" style="6" hidden="1" customWidth="1"/>
    <col min="17" max="17" width="9.140625" style="6" hidden="1" customWidth="1"/>
    <col min="18" max="61" width="9.140625" style="6" customWidth="1"/>
    <col min="62" max="114" width="9.140625" style="7" customWidth="1"/>
    <col min="115" max="116" width="2.140625" style="7" customWidth="1"/>
    <col min="117" max="117" width="1.85546875" style="7" customWidth="1"/>
    <col min="118" max="118" width="1.7109375" style="7" customWidth="1"/>
    <col min="119" max="119" width="1.85546875" style="7" customWidth="1"/>
    <col min="120" max="120" width="11.28515625" style="7" customWidth="1"/>
    <col min="121" max="997" width="9.140625" style="7" customWidth="1"/>
  </cols>
  <sheetData>
    <row r="3" spans="1:62" ht="16.5" customHeight="1" x14ac:dyDescent="0.25">
      <c r="A3" s="109" t="s">
        <v>658</v>
      </c>
      <c r="B3" s="109"/>
      <c r="C3" s="109"/>
      <c r="D3" s="109"/>
      <c r="E3" s="109"/>
      <c r="F3" s="109"/>
      <c r="G3" s="109"/>
      <c r="H3" s="109"/>
      <c r="I3" s="109"/>
      <c r="J3" s="109"/>
      <c r="K3" s="109"/>
      <c r="L3" s="109"/>
      <c r="M3" s="109"/>
      <c r="N3" s="109"/>
      <c r="O3" s="109"/>
    </row>
    <row r="4" spans="1:62" ht="17.25" thickBot="1" x14ac:dyDescent="0.3">
      <c r="A4" s="1"/>
      <c r="B4" s="1"/>
      <c r="C4" s="1"/>
      <c r="D4" s="1"/>
      <c r="E4" s="1"/>
      <c r="F4" s="1"/>
      <c r="G4" s="1"/>
      <c r="H4" s="1"/>
      <c r="I4" s="1"/>
      <c r="J4" s="1"/>
      <c r="K4" s="1"/>
      <c r="L4" s="1"/>
      <c r="M4" s="1"/>
      <c r="N4" s="1"/>
      <c r="O4" s="1"/>
    </row>
    <row r="5" spans="1:62" s="8" customFormat="1" ht="29.25" customHeight="1" thickBot="1" x14ac:dyDescent="0.3">
      <c r="A5" s="110" t="s">
        <v>0</v>
      </c>
      <c r="B5" s="111" t="s">
        <v>1</v>
      </c>
      <c r="C5" s="111" t="s">
        <v>2</v>
      </c>
      <c r="D5" s="112" t="s">
        <v>3</v>
      </c>
      <c r="E5" s="111" t="s">
        <v>4</v>
      </c>
      <c r="F5" s="112" t="s">
        <v>5</v>
      </c>
      <c r="G5" s="112" t="s">
        <v>6</v>
      </c>
      <c r="H5" s="112" t="s">
        <v>7</v>
      </c>
      <c r="I5" s="112" t="s">
        <v>8</v>
      </c>
      <c r="J5" s="111" t="s">
        <v>9</v>
      </c>
      <c r="K5" s="119" t="s">
        <v>649</v>
      </c>
      <c r="L5" s="119"/>
      <c r="M5" s="119"/>
      <c r="N5" s="113" t="s">
        <v>648</v>
      </c>
      <c r="O5" s="114"/>
    </row>
    <row r="6" spans="1:62" s="9" customFormat="1" ht="26.25" customHeight="1" thickBot="1" x14ac:dyDescent="0.3">
      <c r="A6" s="110"/>
      <c r="B6" s="111"/>
      <c r="C6" s="111"/>
      <c r="D6" s="112"/>
      <c r="E6" s="111"/>
      <c r="F6" s="112"/>
      <c r="G6" s="112"/>
      <c r="H6" s="112"/>
      <c r="I6" s="112"/>
      <c r="J6" s="111"/>
      <c r="K6" s="117" t="s">
        <v>651</v>
      </c>
      <c r="L6" s="118" t="s">
        <v>11</v>
      </c>
      <c r="M6" s="111" t="s">
        <v>12</v>
      </c>
      <c r="N6" s="115"/>
      <c r="O6" s="116"/>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row>
    <row r="7" spans="1:62" s="9" customFormat="1" ht="39" customHeight="1" x14ac:dyDescent="0.25">
      <c r="A7" s="110"/>
      <c r="B7" s="111"/>
      <c r="C7" s="111"/>
      <c r="D7" s="112"/>
      <c r="E7" s="111"/>
      <c r="F7" s="112"/>
      <c r="G7" s="112"/>
      <c r="H7" s="112"/>
      <c r="I7" s="112"/>
      <c r="J7" s="111"/>
      <c r="K7" s="117"/>
      <c r="L7" s="118"/>
      <c r="M7" s="111"/>
      <c r="N7" s="115"/>
      <c r="O7" s="116"/>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row>
    <row r="8" spans="1:62" s="15" customFormat="1" ht="12" thickBot="1" x14ac:dyDescent="0.3">
      <c r="A8" s="10">
        <v>1</v>
      </c>
      <c r="B8" s="11">
        <v>3</v>
      </c>
      <c r="C8" s="11">
        <v>4</v>
      </c>
      <c r="D8" s="12">
        <v>6</v>
      </c>
      <c r="E8" s="11">
        <v>7</v>
      </c>
      <c r="F8" s="11">
        <v>8</v>
      </c>
      <c r="G8" s="11">
        <v>9</v>
      </c>
      <c r="H8" s="11">
        <v>10</v>
      </c>
      <c r="I8" s="11">
        <v>12</v>
      </c>
      <c r="J8" s="11">
        <v>14</v>
      </c>
      <c r="K8" s="11">
        <v>20</v>
      </c>
      <c r="L8" s="11">
        <v>30</v>
      </c>
      <c r="M8" s="11">
        <v>32</v>
      </c>
      <c r="N8" s="11">
        <v>41</v>
      </c>
      <c r="O8" s="11">
        <v>42</v>
      </c>
      <c r="P8" s="13" t="s">
        <v>13</v>
      </c>
      <c r="Q8" s="14" t="s">
        <v>14</v>
      </c>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row>
    <row r="9" spans="1:62" ht="135" x14ac:dyDescent="0.25">
      <c r="A9" s="24">
        <v>1</v>
      </c>
      <c r="B9" s="18">
        <v>79</v>
      </c>
      <c r="C9" s="24" t="s">
        <v>15</v>
      </c>
      <c r="D9" s="24" t="s">
        <v>16</v>
      </c>
      <c r="E9" s="24" t="s">
        <v>17</v>
      </c>
      <c r="F9" s="24" t="s">
        <v>18</v>
      </c>
      <c r="G9" s="24" t="s">
        <v>19</v>
      </c>
      <c r="H9" s="24" t="s">
        <v>20</v>
      </c>
      <c r="I9" s="24" t="s">
        <v>21</v>
      </c>
      <c r="J9" s="18" t="s">
        <v>22</v>
      </c>
      <c r="K9" s="18">
        <v>2</v>
      </c>
      <c r="L9" s="24">
        <v>4</v>
      </c>
      <c r="M9" s="24">
        <v>3</v>
      </c>
      <c r="N9" s="100" t="s">
        <v>650</v>
      </c>
      <c r="O9" s="101"/>
      <c r="Q9" s="16"/>
    </row>
    <row r="10" spans="1:62" ht="105.75" customHeight="1" x14ac:dyDescent="0.25">
      <c r="A10" s="24">
        <f>A9+1</f>
        <v>2</v>
      </c>
      <c r="B10" s="18">
        <v>28</v>
      </c>
      <c r="C10" s="24" t="s">
        <v>15</v>
      </c>
      <c r="D10" s="24" t="s">
        <v>23</v>
      </c>
      <c r="E10" s="24" t="s">
        <v>17</v>
      </c>
      <c r="F10" s="24" t="s">
        <v>24</v>
      </c>
      <c r="G10" s="24" t="s">
        <v>25</v>
      </c>
      <c r="H10" s="24" t="s">
        <v>26</v>
      </c>
      <c r="I10" s="24" t="s">
        <v>27</v>
      </c>
      <c r="J10" s="18" t="s">
        <v>28</v>
      </c>
      <c r="K10" s="18">
        <v>3</v>
      </c>
      <c r="L10" s="24">
        <v>1</v>
      </c>
      <c r="M10" s="24">
        <v>1</v>
      </c>
      <c r="N10" s="100" t="s">
        <v>650</v>
      </c>
      <c r="O10" s="101"/>
      <c r="Q10" s="16"/>
    </row>
    <row r="11" spans="1:62" ht="123.75" x14ac:dyDescent="0.25">
      <c r="A11" s="24">
        <f t="shared" ref="A11:A54" si="0">A10+1</f>
        <v>3</v>
      </c>
      <c r="B11" s="18">
        <v>28</v>
      </c>
      <c r="C11" s="24" t="s">
        <v>15</v>
      </c>
      <c r="D11" s="24" t="s">
        <v>29</v>
      </c>
      <c r="E11" s="24" t="s">
        <v>30</v>
      </c>
      <c r="F11" s="24" t="s">
        <v>24</v>
      </c>
      <c r="G11" s="24" t="s">
        <v>31</v>
      </c>
      <c r="H11" s="27" t="s">
        <v>976</v>
      </c>
      <c r="I11" s="27" t="s">
        <v>977</v>
      </c>
      <c r="J11" s="18" t="s">
        <v>32</v>
      </c>
      <c r="K11" s="18">
        <v>2</v>
      </c>
      <c r="L11" s="24">
        <v>0</v>
      </c>
      <c r="M11" s="24">
        <v>0</v>
      </c>
      <c r="N11" s="100" t="s">
        <v>650</v>
      </c>
      <c r="O11" s="101"/>
      <c r="Q11" s="16"/>
    </row>
    <row r="12" spans="1:62" ht="123.75" x14ac:dyDescent="0.25">
      <c r="A12" s="24">
        <f t="shared" si="0"/>
        <v>4</v>
      </c>
      <c r="B12" s="18">
        <v>28</v>
      </c>
      <c r="C12" s="24" t="s">
        <v>15</v>
      </c>
      <c r="D12" s="24" t="s">
        <v>33</v>
      </c>
      <c r="E12" s="24" t="s">
        <v>30</v>
      </c>
      <c r="F12" s="24" t="s">
        <v>24</v>
      </c>
      <c r="G12" s="24" t="s">
        <v>31</v>
      </c>
      <c r="H12" s="27" t="s">
        <v>976</v>
      </c>
      <c r="I12" s="27" t="s">
        <v>978</v>
      </c>
      <c r="J12" s="18" t="s">
        <v>34</v>
      </c>
      <c r="K12" s="18" t="s">
        <v>35</v>
      </c>
      <c r="L12" s="24">
        <v>0</v>
      </c>
      <c r="M12" s="24">
        <v>0</v>
      </c>
      <c r="N12" s="100" t="s">
        <v>650</v>
      </c>
      <c r="O12" s="101"/>
      <c r="Q12" s="16"/>
    </row>
    <row r="13" spans="1:62" ht="78.75" x14ac:dyDescent="0.25">
      <c r="A13" s="24">
        <f t="shared" si="0"/>
        <v>5</v>
      </c>
      <c r="B13" s="47">
        <v>25</v>
      </c>
      <c r="C13" s="48" t="s">
        <v>15</v>
      </c>
      <c r="D13" s="33" t="s">
        <v>37</v>
      </c>
      <c r="E13" s="48" t="s">
        <v>17</v>
      </c>
      <c r="F13" s="24" t="s">
        <v>38</v>
      </c>
      <c r="G13" s="24"/>
      <c r="H13" s="24" t="s">
        <v>39</v>
      </c>
      <c r="I13" s="33" t="s">
        <v>40</v>
      </c>
      <c r="J13" s="47" t="s">
        <v>41</v>
      </c>
      <c r="K13" s="47">
        <v>2</v>
      </c>
      <c r="L13" s="48">
        <v>2</v>
      </c>
      <c r="M13" s="50">
        <v>1</v>
      </c>
      <c r="N13" s="100" t="s">
        <v>650</v>
      </c>
      <c r="O13" s="101"/>
      <c r="Q13" s="16"/>
    </row>
    <row r="14" spans="1:62" ht="135" x14ac:dyDescent="0.25">
      <c r="A14" s="24">
        <f t="shared" si="0"/>
        <v>6</v>
      </c>
      <c r="B14" s="51">
        <v>79</v>
      </c>
      <c r="C14" s="52" t="s">
        <v>48</v>
      </c>
      <c r="D14" s="33" t="s">
        <v>42</v>
      </c>
      <c r="E14" s="48" t="s">
        <v>43</v>
      </c>
      <c r="F14" s="53" t="s">
        <v>44</v>
      </c>
      <c r="G14" s="54" t="s">
        <v>44</v>
      </c>
      <c r="H14" s="54" t="s">
        <v>45</v>
      </c>
      <c r="I14" s="54" t="s">
        <v>46</v>
      </c>
      <c r="J14" s="46" t="s">
        <v>47</v>
      </c>
      <c r="K14" s="52">
        <v>1</v>
      </c>
      <c r="L14" s="52">
        <v>0</v>
      </c>
      <c r="M14" s="55">
        <v>0</v>
      </c>
      <c r="N14" s="104" t="s">
        <v>647</v>
      </c>
      <c r="O14" s="120"/>
      <c r="Q14" s="16"/>
    </row>
    <row r="15" spans="1:62" ht="101.25" x14ac:dyDescent="0.25">
      <c r="A15" s="24">
        <f t="shared" si="0"/>
        <v>7</v>
      </c>
      <c r="B15" s="46">
        <v>79</v>
      </c>
      <c r="C15" s="45" t="s">
        <v>15</v>
      </c>
      <c r="D15" s="23" t="s">
        <v>659</v>
      </c>
      <c r="E15" s="59" t="s">
        <v>17</v>
      </c>
      <c r="F15" s="67" t="s">
        <v>660</v>
      </c>
      <c r="G15" s="24" t="s">
        <v>661</v>
      </c>
      <c r="H15" s="48" t="s">
        <v>662</v>
      </c>
      <c r="I15" s="48" t="s">
        <v>670</v>
      </c>
      <c r="J15" s="26" t="s">
        <v>673</v>
      </c>
      <c r="K15" s="49">
        <v>1</v>
      </c>
      <c r="L15" s="45">
        <v>0</v>
      </c>
      <c r="M15" s="56">
        <v>0</v>
      </c>
      <c r="N15" s="100" t="s">
        <v>650</v>
      </c>
      <c r="O15" s="101"/>
      <c r="Q15" s="16"/>
    </row>
    <row r="16" spans="1:62" ht="101.25" x14ac:dyDescent="0.25">
      <c r="A16" s="24">
        <f t="shared" si="0"/>
        <v>8</v>
      </c>
      <c r="B16" s="46">
        <v>25</v>
      </c>
      <c r="C16" s="48" t="s">
        <v>15</v>
      </c>
      <c r="D16" s="33" t="s">
        <v>663</v>
      </c>
      <c r="E16" s="59" t="s">
        <v>36</v>
      </c>
      <c r="F16" s="67" t="s">
        <v>660</v>
      </c>
      <c r="G16" s="24" t="s">
        <v>664</v>
      </c>
      <c r="H16" s="48" t="s">
        <v>665</v>
      </c>
      <c r="I16" s="48" t="s">
        <v>671</v>
      </c>
      <c r="J16" s="26" t="s">
        <v>674</v>
      </c>
      <c r="K16" s="49">
        <v>0</v>
      </c>
      <c r="L16" s="49">
        <v>0</v>
      </c>
      <c r="M16" s="49">
        <v>0</v>
      </c>
      <c r="N16" s="100" t="s">
        <v>650</v>
      </c>
      <c r="O16" s="101"/>
      <c r="Q16" s="16"/>
    </row>
    <row r="17" spans="1:17" ht="102.75" customHeight="1" x14ac:dyDescent="0.25">
      <c r="A17" s="24">
        <f t="shared" si="0"/>
        <v>9</v>
      </c>
      <c r="B17" s="47">
        <v>25</v>
      </c>
      <c r="C17" s="48" t="s">
        <v>15</v>
      </c>
      <c r="D17" s="23" t="s">
        <v>667</v>
      </c>
      <c r="E17" s="59" t="s">
        <v>36</v>
      </c>
      <c r="F17" s="67" t="s">
        <v>660</v>
      </c>
      <c r="G17" s="34" t="s">
        <v>668</v>
      </c>
      <c r="H17" s="27" t="s">
        <v>669</v>
      </c>
      <c r="I17" s="23" t="s">
        <v>672</v>
      </c>
      <c r="J17" s="25" t="s">
        <v>675</v>
      </c>
      <c r="K17" s="48">
        <v>0</v>
      </c>
      <c r="L17" s="48">
        <v>0</v>
      </c>
      <c r="M17" s="50">
        <v>0</v>
      </c>
      <c r="N17" s="100" t="s">
        <v>650</v>
      </c>
      <c r="O17" s="101"/>
      <c r="Q17" s="16"/>
    </row>
    <row r="18" spans="1:17" ht="135" x14ac:dyDescent="0.25">
      <c r="A18" s="24">
        <f t="shared" si="0"/>
        <v>10</v>
      </c>
      <c r="B18" s="46">
        <v>25</v>
      </c>
      <c r="C18" s="45" t="s">
        <v>15</v>
      </c>
      <c r="D18" s="54" t="s">
        <v>53</v>
      </c>
      <c r="E18" s="48" t="s">
        <v>36</v>
      </c>
      <c r="F18" s="54" t="s">
        <v>54</v>
      </c>
      <c r="G18" s="24" t="s">
        <v>55</v>
      </c>
      <c r="H18" s="54" t="s">
        <v>56</v>
      </c>
      <c r="I18" s="54" t="s">
        <v>57</v>
      </c>
      <c r="J18" s="47" t="s">
        <v>58</v>
      </c>
      <c r="K18" s="29">
        <v>1</v>
      </c>
      <c r="L18" s="45">
        <v>2</v>
      </c>
      <c r="M18" s="56">
        <v>1</v>
      </c>
      <c r="N18" s="100" t="s">
        <v>650</v>
      </c>
      <c r="O18" s="101"/>
      <c r="P18" s="6" t="e">
        <f ca="1">IF(D18&lt;&gt;"",IF(OR(#REF!="",YEAR(#REF!)=YEAR(TODAY())),1,0),OFFSET(P$1,ROW()-2,0))</f>
        <v>#REF!</v>
      </c>
      <c r="Q18" s="16" t="e">
        <f>RIGHT(#REF!,4)</f>
        <v>#REF!</v>
      </c>
    </row>
    <row r="19" spans="1:17" ht="123.75" x14ac:dyDescent="0.25">
      <c r="A19" s="24">
        <f t="shared" si="0"/>
        <v>11</v>
      </c>
      <c r="B19" s="47">
        <v>27</v>
      </c>
      <c r="C19" s="48" t="s">
        <v>15</v>
      </c>
      <c r="D19" s="33" t="s">
        <v>59</v>
      </c>
      <c r="E19" s="48" t="s">
        <v>17</v>
      </c>
      <c r="F19" s="24" t="s">
        <v>676</v>
      </c>
      <c r="G19" s="24" t="s">
        <v>60</v>
      </c>
      <c r="H19" s="24" t="s">
        <v>61</v>
      </c>
      <c r="I19" s="33" t="s">
        <v>62</v>
      </c>
      <c r="J19" s="48" t="s">
        <v>63</v>
      </c>
      <c r="K19" s="49">
        <v>8</v>
      </c>
      <c r="L19" s="48">
        <v>7</v>
      </c>
      <c r="M19" s="50">
        <v>12</v>
      </c>
      <c r="N19" s="100" t="s">
        <v>650</v>
      </c>
      <c r="O19" s="101"/>
    </row>
    <row r="20" spans="1:17" ht="135" customHeight="1" x14ac:dyDescent="0.25">
      <c r="A20" s="24">
        <f t="shared" si="0"/>
        <v>12</v>
      </c>
      <c r="B20" s="47">
        <v>25</v>
      </c>
      <c r="C20" s="48" t="s">
        <v>15</v>
      </c>
      <c r="D20" s="18" t="s">
        <v>64</v>
      </c>
      <c r="E20" s="48" t="s">
        <v>17</v>
      </c>
      <c r="F20" s="24" t="s">
        <v>65</v>
      </c>
      <c r="G20" s="24" t="s">
        <v>65</v>
      </c>
      <c r="H20" s="24" t="s">
        <v>66</v>
      </c>
      <c r="I20" s="33" t="s">
        <v>633</v>
      </c>
      <c r="J20" s="48" t="s">
        <v>67</v>
      </c>
      <c r="K20" s="48">
        <v>2</v>
      </c>
      <c r="L20" s="48">
        <v>1</v>
      </c>
      <c r="M20" s="48">
        <v>2</v>
      </c>
      <c r="N20" s="100" t="s">
        <v>650</v>
      </c>
      <c r="O20" s="101"/>
    </row>
    <row r="21" spans="1:17" ht="123.75" x14ac:dyDescent="0.25">
      <c r="A21" s="24">
        <f t="shared" si="0"/>
        <v>13</v>
      </c>
      <c r="B21" s="47">
        <v>25</v>
      </c>
      <c r="C21" s="48" t="s">
        <v>15</v>
      </c>
      <c r="D21" s="24" t="s">
        <v>68</v>
      </c>
      <c r="E21" s="57" t="s">
        <v>36</v>
      </c>
      <c r="F21" s="30" t="s">
        <v>69</v>
      </c>
      <c r="G21" s="30" t="s">
        <v>70</v>
      </c>
      <c r="H21" s="30" t="s">
        <v>71</v>
      </c>
      <c r="I21" s="30" t="s">
        <v>72</v>
      </c>
      <c r="J21" s="48" t="s">
        <v>73</v>
      </c>
      <c r="K21" s="48">
        <v>0</v>
      </c>
      <c r="L21" s="48">
        <v>0</v>
      </c>
      <c r="M21" s="48">
        <v>0</v>
      </c>
      <c r="N21" s="100" t="s">
        <v>650</v>
      </c>
      <c r="O21" s="101"/>
    </row>
    <row r="22" spans="1:17" ht="112.5" x14ac:dyDescent="0.25">
      <c r="A22" s="24">
        <f t="shared" si="0"/>
        <v>14</v>
      </c>
      <c r="B22" s="47">
        <v>25</v>
      </c>
      <c r="C22" s="48" t="s">
        <v>48</v>
      </c>
      <c r="D22" s="23" t="s">
        <v>604</v>
      </c>
      <c r="E22" s="25" t="s">
        <v>17</v>
      </c>
      <c r="F22" s="27" t="s">
        <v>605</v>
      </c>
      <c r="G22" s="27" t="s">
        <v>605</v>
      </c>
      <c r="H22" s="27" t="s">
        <v>606</v>
      </c>
      <c r="I22" s="23" t="s">
        <v>607</v>
      </c>
      <c r="J22" s="25" t="s">
        <v>608</v>
      </c>
      <c r="K22" s="48">
        <v>0</v>
      </c>
      <c r="L22" s="48">
        <v>0</v>
      </c>
      <c r="M22" s="48">
        <v>0</v>
      </c>
      <c r="N22" s="100" t="s">
        <v>650</v>
      </c>
      <c r="O22" s="101"/>
    </row>
    <row r="23" spans="1:17" ht="135" x14ac:dyDescent="0.25">
      <c r="A23" s="24">
        <f t="shared" si="0"/>
        <v>15</v>
      </c>
      <c r="B23" s="47">
        <v>25</v>
      </c>
      <c r="C23" s="48" t="s">
        <v>15</v>
      </c>
      <c r="D23" s="23" t="s">
        <v>652</v>
      </c>
      <c r="E23" s="25" t="s">
        <v>17</v>
      </c>
      <c r="F23" s="27" t="s">
        <v>653</v>
      </c>
      <c r="G23" s="27" t="s">
        <v>653</v>
      </c>
      <c r="H23" s="27" t="s">
        <v>654</v>
      </c>
      <c r="I23" s="33" t="s">
        <v>49</v>
      </c>
      <c r="J23" s="48" t="s">
        <v>50</v>
      </c>
      <c r="K23" s="48">
        <v>1</v>
      </c>
      <c r="L23" s="48">
        <v>0</v>
      </c>
      <c r="M23" s="48">
        <v>0</v>
      </c>
      <c r="N23" s="104" t="s">
        <v>647</v>
      </c>
      <c r="O23" s="120"/>
    </row>
    <row r="24" spans="1:17" ht="90" x14ac:dyDescent="0.25">
      <c r="A24" s="24">
        <f t="shared" si="0"/>
        <v>16</v>
      </c>
      <c r="B24" s="47">
        <v>87</v>
      </c>
      <c r="C24" s="48" t="s">
        <v>15</v>
      </c>
      <c r="D24" s="27" t="s">
        <v>677</v>
      </c>
      <c r="E24" s="35" t="s">
        <v>17</v>
      </c>
      <c r="F24" s="35" t="s">
        <v>678</v>
      </c>
      <c r="G24" s="35" t="s">
        <v>679</v>
      </c>
      <c r="H24" s="35" t="s">
        <v>680</v>
      </c>
      <c r="I24" s="24" t="s">
        <v>51</v>
      </c>
      <c r="J24" s="48" t="s">
        <v>52</v>
      </c>
      <c r="K24" s="48">
        <v>1</v>
      </c>
      <c r="L24" s="48">
        <v>0</v>
      </c>
      <c r="M24" s="48">
        <v>0</v>
      </c>
      <c r="N24" s="104" t="s">
        <v>647</v>
      </c>
      <c r="O24" s="120"/>
    </row>
    <row r="25" spans="1:17" ht="315" x14ac:dyDescent="0.25">
      <c r="A25" s="24">
        <f t="shared" si="0"/>
        <v>17</v>
      </c>
      <c r="B25" s="47">
        <v>25</v>
      </c>
      <c r="C25" s="48" t="s">
        <v>15</v>
      </c>
      <c r="D25" s="23" t="s">
        <v>681</v>
      </c>
      <c r="E25" s="25" t="s">
        <v>17</v>
      </c>
      <c r="F25" s="27" t="s">
        <v>682</v>
      </c>
      <c r="G25" s="27" t="s">
        <v>683</v>
      </c>
      <c r="H25" s="27" t="s">
        <v>684</v>
      </c>
      <c r="I25" s="23" t="s">
        <v>685</v>
      </c>
      <c r="J25" s="25" t="s">
        <v>686</v>
      </c>
      <c r="K25" s="28">
        <v>2</v>
      </c>
      <c r="L25" s="48">
        <v>1</v>
      </c>
      <c r="M25" s="48">
        <v>1</v>
      </c>
      <c r="N25" s="100" t="s">
        <v>650</v>
      </c>
      <c r="O25" s="101"/>
    </row>
    <row r="26" spans="1:17" ht="168.75" x14ac:dyDescent="0.25">
      <c r="A26" s="24">
        <f t="shared" si="0"/>
        <v>18</v>
      </c>
      <c r="B26" s="47">
        <v>25</v>
      </c>
      <c r="C26" s="48" t="s">
        <v>15</v>
      </c>
      <c r="D26" s="23" t="s">
        <v>687</v>
      </c>
      <c r="E26" s="25" t="s">
        <v>17</v>
      </c>
      <c r="F26" s="27" t="s">
        <v>682</v>
      </c>
      <c r="G26" s="27" t="s">
        <v>688</v>
      </c>
      <c r="H26" s="27" t="s">
        <v>689</v>
      </c>
      <c r="I26" s="23" t="s">
        <v>693</v>
      </c>
      <c r="J26" s="25" t="s">
        <v>695</v>
      </c>
      <c r="K26" s="28">
        <v>0</v>
      </c>
      <c r="L26" s="48">
        <v>0</v>
      </c>
      <c r="M26" s="48">
        <v>0</v>
      </c>
      <c r="N26" s="100" t="s">
        <v>650</v>
      </c>
      <c r="O26" s="101"/>
    </row>
    <row r="27" spans="1:17" ht="168.75" x14ac:dyDescent="0.25">
      <c r="A27" s="24">
        <f t="shared" si="0"/>
        <v>19</v>
      </c>
      <c r="B27" s="47">
        <v>87</v>
      </c>
      <c r="C27" s="48" t="s">
        <v>15</v>
      </c>
      <c r="D27" s="23" t="s">
        <v>690</v>
      </c>
      <c r="E27" s="48" t="s">
        <v>17</v>
      </c>
      <c r="F27" s="58" t="s">
        <v>691</v>
      </c>
      <c r="G27" s="48" t="s">
        <v>77</v>
      </c>
      <c r="H27" s="48" t="s">
        <v>692</v>
      </c>
      <c r="I27" s="48" t="s">
        <v>694</v>
      </c>
      <c r="J27" s="25" t="s">
        <v>696</v>
      </c>
      <c r="K27" s="47">
        <v>0</v>
      </c>
      <c r="L27" s="48">
        <v>0</v>
      </c>
      <c r="M27" s="48">
        <v>0</v>
      </c>
      <c r="N27" s="100" t="s">
        <v>650</v>
      </c>
      <c r="O27" s="101"/>
    </row>
    <row r="28" spans="1:17" ht="222.75" customHeight="1" x14ac:dyDescent="0.25">
      <c r="A28" s="24">
        <f t="shared" si="0"/>
        <v>20</v>
      </c>
      <c r="B28" s="47">
        <v>87</v>
      </c>
      <c r="C28" s="48" t="s">
        <v>15</v>
      </c>
      <c r="D28" s="24" t="s">
        <v>78</v>
      </c>
      <c r="E28" s="18" t="s">
        <v>17</v>
      </c>
      <c r="F28" s="18" t="s">
        <v>79</v>
      </c>
      <c r="G28" s="18" t="s">
        <v>80</v>
      </c>
      <c r="H28" s="18" t="s">
        <v>81</v>
      </c>
      <c r="I28" s="18" t="s">
        <v>82</v>
      </c>
      <c r="J28" s="18" t="s">
        <v>83</v>
      </c>
      <c r="K28" s="47">
        <v>0</v>
      </c>
      <c r="L28" s="48">
        <v>0</v>
      </c>
      <c r="M28" s="48">
        <v>0</v>
      </c>
      <c r="N28" s="100" t="s">
        <v>650</v>
      </c>
      <c r="O28" s="101"/>
    </row>
    <row r="29" spans="1:17" ht="146.25" x14ac:dyDescent="0.25">
      <c r="A29" s="24">
        <f t="shared" si="0"/>
        <v>21</v>
      </c>
      <c r="B29" s="47">
        <v>25</v>
      </c>
      <c r="C29" s="48" t="s">
        <v>15</v>
      </c>
      <c r="D29" s="24" t="s">
        <v>697</v>
      </c>
      <c r="E29" s="24" t="s">
        <v>17</v>
      </c>
      <c r="F29" s="24" t="s">
        <v>698</v>
      </c>
      <c r="G29" s="24" t="s">
        <v>699</v>
      </c>
      <c r="H29" s="24" t="s">
        <v>700</v>
      </c>
      <c r="I29" s="24" t="s">
        <v>705</v>
      </c>
      <c r="J29" s="24" t="s">
        <v>707</v>
      </c>
      <c r="K29" s="47">
        <v>0</v>
      </c>
      <c r="L29" s="48">
        <v>0</v>
      </c>
      <c r="M29" s="48">
        <v>0</v>
      </c>
      <c r="N29" s="100" t="s">
        <v>650</v>
      </c>
      <c r="O29" s="101"/>
    </row>
    <row r="30" spans="1:17" ht="146.25" x14ac:dyDescent="0.25">
      <c r="A30" s="24">
        <f t="shared" si="0"/>
        <v>22</v>
      </c>
      <c r="B30" s="47">
        <v>87</v>
      </c>
      <c r="C30" s="48" t="s">
        <v>15</v>
      </c>
      <c r="D30" s="23" t="s">
        <v>701</v>
      </c>
      <c r="E30" s="25" t="s">
        <v>17</v>
      </c>
      <c r="F30" s="27" t="s">
        <v>702</v>
      </c>
      <c r="G30" s="27" t="s">
        <v>703</v>
      </c>
      <c r="H30" s="27" t="s">
        <v>704</v>
      </c>
      <c r="I30" s="23" t="s">
        <v>706</v>
      </c>
      <c r="J30" s="26" t="s">
        <v>708</v>
      </c>
      <c r="K30" s="47">
        <v>0</v>
      </c>
      <c r="L30" s="48">
        <v>0</v>
      </c>
      <c r="M30" s="48">
        <v>0</v>
      </c>
      <c r="N30" s="100" t="s">
        <v>650</v>
      </c>
      <c r="O30" s="101"/>
    </row>
    <row r="31" spans="1:17" ht="90" x14ac:dyDescent="0.25">
      <c r="A31" s="24">
        <f t="shared" si="0"/>
        <v>23</v>
      </c>
      <c r="B31" s="47">
        <v>27</v>
      </c>
      <c r="C31" s="48" t="s">
        <v>15</v>
      </c>
      <c r="D31" s="33" t="s">
        <v>84</v>
      </c>
      <c r="E31" s="68" t="s">
        <v>17</v>
      </c>
      <c r="F31" s="69" t="s">
        <v>85</v>
      </c>
      <c r="G31" s="69" t="s">
        <v>86</v>
      </c>
      <c r="H31" s="69" t="s">
        <v>87</v>
      </c>
      <c r="I31" s="69" t="s">
        <v>88</v>
      </c>
      <c r="J31" s="63" t="s">
        <v>89</v>
      </c>
      <c r="K31" s="47">
        <v>9</v>
      </c>
      <c r="L31" s="48">
        <v>8</v>
      </c>
      <c r="M31" s="48">
        <v>8</v>
      </c>
      <c r="N31" s="100" t="s">
        <v>650</v>
      </c>
      <c r="O31" s="101"/>
    </row>
    <row r="32" spans="1:17" ht="101.25" x14ac:dyDescent="0.25">
      <c r="A32" s="24">
        <f t="shared" si="0"/>
        <v>24</v>
      </c>
      <c r="B32" s="47">
        <v>27</v>
      </c>
      <c r="C32" s="48" t="s">
        <v>15</v>
      </c>
      <c r="D32" s="33" t="s">
        <v>90</v>
      </c>
      <c r="E32" s="59" t="s">
        <v>91</v>
      </c>
      <c r="F32" s="33" t="s">
        <v>92</v>
      </c>
      <c r="G32" s="69" t="s">
        <v>93</v>
      </c>
      <c r="H32" s="33" t="s">
        <v>94</v>
      </c>
      <c r="I32" s="33" t="s">
        <v>709</v>
      </c>
      <c r="J32" s="70" t="s">
        <v>95</v>
      </c>
      <c r="K32" s="48">
        <v>0</v>
      </c>
      <c r="L32" s="48">
        <v>0</v>
      </c>
      <c r="M32" s="48">
        <v>0</v>
      </c>
      <c r="N32" s="100" t="s">
        <v>650</v>
      </c>
      <c r="O32" s="101"/>
    </row>
    <row r="33" spans="1:15" ht="112.5" x14ac:dyDescent="0.25">
      <c r="A33" s="24">
        <f t="shared" si="0"/>
        <v>25</v>
      </c>
      <c r="B33" s="47">
        <v>41</v>
      </c>
      <c r="C33" s="48" t="s">
        <v>15</v>
      </c>
      <c r="D33" s="60" t="s">
        <v>106</v>
      </c>
      <c r="E33" s="58" t="s">
        <v>17</v>
      </c>
      <c r="F33" s="61" t="s">
        <v>103</v>
      </c>
      <c r="G33" s="61" t="s">
        <v>103</v>
      </c>
      <c r="H33" s="61" t="s">
        <v>107</v>
      </c>
      <c r="I33" s="60" t="s">
        <v>108</v>
      </c>
      <c r="J33" s="47" t="s">
        <v>104</v>
      </c>
      <c r="K33" s="48">
        <v>0</v>
      </c>
      <c r="L33" s="48">
        <v>0</v>
      </c>
      <c r="M33" s="48">
        <v>0</v>
      </c>
      <c r="N33" s="100" t="s">
        <v>650</v>
      </c>
      <c r="O33" s="101"/>
    </row>
    <row r="34" spans="1:15" ht="112.5" x14ac:dyDescent="0.25">
      <c r="A34" s="24">
        <f t="shared" si="0"/>
        <v>26</v>
      </c>
      <c r="B34" s="47">
        <v>41</v>
      </c>
      <c r="C34" s="48" t="s">
        <v>15</v>
      </c>
      <c r="D34" s="60" t="s">
        <v>109</v>
      </c>
      <c r="E34" s="58" t="s">
        <v>36</v>
      </c>
      <c r="F34" s="61" t="s">
        <v>103</v>
      </c>
      <c r="G34" s="61" t="s">
        <v>103</v>
      </c>
      <c r="H34" s="61" t="s">
        <v>110</v>
      </c>
      <c r="I34" s="60" t="s">
        <v>111</v>
      </c>
      <c r="J34" s="47" t="s">
        <v>112</v>
      </c>
      <c r="K34" s="48">
        <v>0</v>
      </c>
      <c r="L34" s="48">
        <v>0</v>
      </c>
      <c r="M34" s="48">
        <v>0</v>
      </c>
      <c r="N34" s="100" t="s">
        <v>650</v>
      </c>
      <c r="O34" s="101"/>
    </row>
    <row r="35" spans="1:15" ht="123.75" x14ac:dyDescent="0.25">
      <c r="A35" s="24">
        <f t="shared" si="0"/>
        <v>27</v>
      </c>
      <c r="B35" s="62">
        <v>28</v>
      </c>
      <c r="C35" s="47" t="s">
        <v>15</v>
      </c>
      <c r="D35" s="60" t="s">
        <v>114</v>
      </c>
      <c r="E35" s="58" t="s">
        <v>36</v>
      </c>
      <c r="F35" s="61" t="s">
        <v>113</v>
      </c>
      <c r="G35" s="61" t="s">
        <v>113</v>
      </c>
      <c r="H35" s="61" t="s">
        <v>115</v>
      </c>
      <c r="I35" s="60" t="s">
        <v>634</v>
      </c>
      <c r="J35" s="62" t="s">
        <v>635</v>
      </c>
      <c r="K35" s="47">
        <v>0</v>
      </c>
      <c r="L35" s="47">
        <v>0</v>
      </c>
      <c r="M35" s="47">
        <v>0</v>
      </c>
      <c r="N35" s="104" t="s">
        <v>650</v>
      </c>
      <c r="O35" s="105"/>
    </row>
    <row r="36" spans="1:15" ht="270" x14ac:dyDescent="0.25">
      <c r="A36" s="24">
        <f t="shared" si="0"/>
        <v>28</v>
      </c>
      <c r="B36" s="62">
        <v>87</v>
      </c>
      <c r="C36" s="47" t="s">
        <v>15</v>
      </c>
      <c r="D36" s="33" t="s">
        <v>117</v>
      </c>
      <c r="E36" s="48" t="s">
        <v>36</v>
      </c>
      <c r="F36" s="48" t="s">
        <v>118</v>
      </c>
      <c r="G36" s="48" t="s">
        <v>119</v>
      </c>
      <c r="H36" s="48" t="s">
        <v>120</v>
      </c>
      <c r="I36" s="48" t="s">
        <v>710</v>
      </c>
      <c r="J36" s="62" t="s">
        <v>121</v>
      </c>
      <c r="K36" s="47">
        <v>2</v>
      </c>
      <c r="L36" s="47">
        <v>0</v>
      </c>
      <c r="M36" s="47">
        <v>0</v>
      </c>
      <c r="N36" s="100" t="s">
        <v>650</v>
      </c>
      <c r="O36" s="101"/>
    </row>
    <row r="37" spans="1:15" ht="101.25" x14ac:dyDescent="0.25">
      <c r="A37" s="24">
        <f t="shared" si="0"/>
        <v>29</v>
      </c>
      <c r="B37" s="26">
        <v>87</v>
      </c>
      <c r="C37" s="25" t="s">
        <v>15</v>
      </c>
      <c r="D37" s="33" t="s">
        <v>122</v>
      </c>
      <c r="E37" s="48" t="s">
        <v>17</v>
      </c>
      <c r="F37" s="58" t="s">
        <v>123</v>
      </c>
      <c r="G37" s="58" t="s">
        <v>124</v>
      </c>
      <c r="H37" s="58" t="s">
        <v>125</v>
      </c>
      <c r="I37" s="58" t="s">
        <v>126</v>
      </c>
      <c r="J37" s="62" t="s">
        <v>127</v>
      </c>
      <c r="K37" s="25">
        <v>2</v>
      </c>
      <c r="L37" s="25">
        <v>1</v>
      </c>
      <c r="M37" s="25">
        <v>0</v>
      </c>
      <c r="N37" s="100" t="s">
        <v>650</v>
      </c>
      <c r="O37" s="101"/>
    </row>
    <row r="38" spans="1:15" ht="225" x14ac:dyDescent="0.25">
      <c r="A38" s="24">
        <f t="shared" si="0"/>
        <v>30</v>
      </c>
      <c r="B38" s="26">
        <v>25</v>
      </c>
      <c r="C38" s="25" t="s">
        <v>15</v>
      </c>
      <c r="D38" s="21" t="s">
        <v>643</v>
      </c>
      <c r="E38" s="19" t="s">
        <v>36</v>
      </c>
      <c r="F38" s="22" t="s">
        <v>613</v>
      </c>
      <c r="G38" s="22" t="s">
        <v>613</v>
      </c>
      <c r="H38" s="22" t="s">
        <v>644</v>
      </c>
      <c r="I38" s="21" t="s">
        <v>645</v>
      </c>
      <c r="J38" s="20" t="s">
        <v>646</v>
      </c>
      <c r="K38" s="25">
        <v>0</v>
      </c>
      <c r="L38" s="25">
        <v>0</v>
      </c>
      <c r="M38" s="25">
        <v>0</v>
      </c>
      <c r="N38" s="104" t="s">
        <v>650</v>
      </c>
      <c r="O38" s="105"/>
    </row>
    <row r="39" spans="1:15" ht="203.25" thickBot="1" x14ac:dyDescent="0.3">
      <c r="A39" s="24">
        <f t="shared" si="0"/>
        <v>31</v>
      </c>
      <c r="B39" s="47">
        <v>28</v>
      </c>
      <c r="C39" s="48" t="s">
        <v>15</v>
      </c>
      <c r="D39" s="21" t="s">
        <v>711</v>
      </c>
      <c r="E39" s="19" t="s">
        <v>17</v>
      </c>
      <c r="F39" s="22" t="s">
        <v>712</v>
      </c>
      <c r="G39" s="22"/>
      <c r="H39" s="22" t="s">
        <v>713</v>
      </c>
      <c r="I39" s="21" t="s">
        <v>714</v>
      </c>
      <c r="J39" s="20" t="s">
        <v>715</v>
      </c>
      <c r="K39" s="48">
        <v>0</v>
      </c>
      <c r="L39" s="48">
        <v>0</v>
      </c>
      <c r="M39" s="50">
        <v>0</v>
      </c>
      <c r="N39" s="100" t="s">
        <v>650</v>
      </c>
      <c r="O39" s="101"/>
    </row>
    <row r="40" spans="1:15" ht="107.25" thickBot="1" x14ac:dyDescent="0.3">
      <c r="A40" s="24">
        <f t="shared" si="0"/>
        <v>32</v>
      </c>
      <c r="B40" s="47">
        <v>87</v>
      </c>
      <c r="C40" s="48" t="s">
        <v>15</v>
      </c>
      <c r="D40" s="21" t="s">
        <v>716</v>
      </c>
      <c r="E40" s="19" t="s">
        <v>36</v>
      </c>
      <c r="F40" s="22" t="s">
        <v>717</v>
      </c>
      <c r="G40" s="22" t="s">
        <v>718</v>
      </c>
      <c r="H40" s="22" t="s">
        <v>719</v>
      </c>
      <c r="I40" s="21" t="s">
        <v>725</v>
      </c>
      <c r="J40" s="20" t="s">
        <v>728</v>
      </c>
      <c r="K40" s="48">
        <v>0</v>
      </c>
      <c r="L40" s="48">
        <v>0</v>
      </c>
      <c r="M40" s="48">
        <v>0</v>
      </c>
      <c r="N40" s="106" t="s">
        <v>650</v>
      </c>
      <c r="O40" s="108"/>
    </row>
    <row r="41" spans="1:15" ht="112.5" x14ac:dyDescent="0.25">
      <c r="A41" s="24">
        <f t="shared" si="0"/>
        <v>33</v>
      </c>
      <c r="B41" s="47">
        <v>41</v>
      </c>
      <c r="C41" s="48" t="s">
        <v>15</v>
      </c>
      <c r="D41" s="21" t="s">
        <v>720</v>
      </c>
      <c r="E41" s="19" t="s">
        <v>17</v>
      </c>
      <c r="F41" s="22" t="s">
        <v>721</v>
      </c>
      <c r="G41" s="22" t="s">
        <v>722</v>
      </c>
      <c r="H41" s="22" t="s">
        <v>723</v>
      </c>
      <c r="I41" s="22" t="s">
        <v>726</v>
      </c>
      <c r="J41" s="20" t="s">
        <v>729</v>
      </c>
      <c r="K41" s="48">
        <v>1</v>
      </c>
      <c r="L41" s="48">
        <v>0</v>
      </c>
      <c r="M41" s="48">
        <v>0</v>
      </c>
      <c r="N41" s="106" t="s">
        <v>650</v>
      </c>
      <c r="O41" s="108"/>
    </row>
    <row r="42" spans="1:15" ht="112.5" x14ac:dyDescent="0.25">
      <c r="A42" s="24">
        <f t="shared" si="0"/>
        <v>34</v>
      </c>
      <c r="B42" s="47">
        <v>41</v>
      </c>
      <c r="C42" s="48" t="s">
        <v>15</v>
      </c>
      <c r="D42" s="21" t="s">
        <v>724</v>
      </c>
      <c r="E42" s="19" t="s">
        <v>17</v>
      </c>
      <c r="F42" s="22" t="s">
        <v>721</v>
      </c>
      <c r="G42" s="22" t="s">
        <v>722</v>
      </c>
      <c r="H42" s="22" t="s">
        <v>723</v>
      </c>
      <c r="I42" s="22" t="s">
        <v>727</v>
      </c>
      <c r="J42" s="20" t="s">
        <v>730</v>
      </c>
      <c r="K42" s="48">
        <v>0</v>
      </c>
      <c r="L42" s="48">
        <v>0</v>
      </c>
      <c r="M42" s="48">
        <v>0</v>
      </c>
      <c r="N42" s="100" t="s">
        <v>650</v>
      </c>
      <c r="O42" s="101"/>
    </row>
    <row r="43" spans="1:15" ht="146.25" customHeight="1" x14ac:dyDescent="0.25">
      <c r="A43" s="24">
        <f t="shared" si="0"/>
        <v>35</v>
      </c>
      <c r="B43" s="51">
        <v>41</v>
      </c>
      <c r="C43" s="52" t="s">
        <v>15</v>
      </c>
      <c r="D43" s="21" t="s">
        <v>731</v>
      </c>
      <c r="E43" s="19" t="s">
        <v>17</v>
      </c>
      <c r="F43" s="22" t="s">
        <v>721</v>
      </c>
      <c r="G43" s="22" t="s">
        <v>732</v>
      </c>
      <c r="H43" s="22" t="s">
        <v>733</v>
      </c>
      <c r="I43" s="22" t="s">
        <v>734</v>
      </c>
      <c r="J43" s="20" t="s">
        <v>735</v>
      </c>
      <c r="K43" s="48">
        <v>0</v>
      </c>
      <c r="L43" s="48">
        <v>0</v>
      </c>
      <c r="M43" s="48">
        <v>0</v>
      </c>
      <c r="N43" s="100" t="s">
        <v>650</v>
      </c>
      <c r="O43" s="101"/>
    </row>
    <row r="44" spans="1:15" ht="123.75" x14ac:dyDescent="0.25">
      <c r="A44" s="24">
        <f t="shared" si="0"/>
        <v>36</v>
      </c>
      <c r="B44" s="28">
        <v>25</v>
      </c>
      <c r="C44" s="24" t="s">
        <v>15</v>
      </c>
      <c r="D44" s="18" t="s">
        <v>128</v>
      </c>
      <c r="E44" s="18" t="s">
        <v>30</v>
      </c>
      <c r="F44" s="18" t="s">
        <v>129</v>
      </c>
      <c r="G44" s="18" t="s">
        <v>130</v>
      </c>
      <c r="H44" s="18" t="s">
        <v>131</v>
      </c>
      <c r="I44" s="18" t="s">
        <v>132</v>
      </c>
      <c r="J44" s="18" t="s">
        <v>133</v>
      </c>
      <c r="K44" s="2">
        <v>1</v>
      </c>
      <c r="L44" s="24">
        <v>1</v>
      </c>
      <c r="M44" s="24">
        <v>1</v>
      </c>
      <c r="N44" s="100" t="s">
        <v>650</v>
      </c>
      <c r="O44" s="101"/>
    </row>
    <row r="45" spans="1:15" ht="112.5" x14ac:dyDescent="0.25">
      <c r="A45" s="24">
        <f t="shared" si="0"/>
        <v>37</v>
      </c>
      <c r="B45" s="28">
        <v>27</v>
      </c>
      <c r="C45" s="24" t="s">
        <v>15</v>
      </c>
      <c r="D45" s="24" t="s">
        <v>138</v>
      </c>
      <c r="E45" s="18" t="s">
        <v>36</v>
      </c>
      <c r="F45" s="18" t="s">
        <v>129</v>
      </c>
      <c r="G45" s="18" t="s">
        <v>134</v>
      </c>
      <c r="H45" s="18" t="s">
        <v>135</v>
      </c>
      <c r="I45" s="18" t="s">
        <v>136</v>
      </c>
      <c r="J45" s="18" t="s">
        <v>137</v>
      </c>
      <c r="K45" s="2">
        <v>0</v>
      </c>
      <c r="L45" s="24">
        <v>0</v>
      </c>
      <c r="M45" s="24">
        <v>0</v>
      </c>
      <c r="N45" s="100" t="s">
        <v>650</v>
      </c>
      <c r="O45" s="101"/>
    </row>
    <row r="46" spans="1:15" ht="135" x14ac:dyDescent="0.25">
      <c r="A46" s="24">
        <f t="shared" si="0"/>
        <v>38</v>
      </c>
      <c r="B46" s="28">
        <v>27</v>
      </c>
      <c r="C46" s="24" t="s">
        <v>15</v>
      </c>
      <c r="D46" s="18" t="s">
        <v>140</v>
      </c>
      <c r="E46" s="24" t="s">
        <v>36</v>
      </c>
      <c r="F46" s="18" t="s">
        <v>139</v>
      </c>
      <c r="G46" s="18" t="s">
        <v>139</v>
      </c>
      <c r="H46" s="18" t="s">
        <v>141</v>
      </c>
      <c r="I46" s="18" t="s">
        <v>736</v>
      </c>
      <c r="J46" s="28" t="s">
        <v>142</v>
      </c>
      <c r="K46" s="64">
        <v>0</v>
      </c>
      <c r="L46" s="64">
        <v>0</v>
      </c>
      <c r="M46" s="64">
        <v>0</v>
      </c>
      <c r="N46" s="100" t="s">
        <v>650</v>
      </c>
      <c r="O46" s="101"/>
    </row>
    <row r="47" spans="1:15" ht="90" x14ac:dyDescent="0.25">
      <c r="A47" s="24">
        <f t="shared" si="0"/>
        <v>39</v>
      </c>
      <c r="B47" s="28">
        <v>25</v>
      </c>
      <c r="C47" s="24" t="s">
        <v>15</v>
      </c>
      <c r="D47" s="18" t="s">
        <v>143</v>
      </c>
      <c r="E47" s="18" t="s">
        <v>36</v>
      </c>
      <c r="F47" s="18" t="s">
        <v>139</v>
      </c>
      <c r="G47" s="18"/>
      <c r="H47" s="18" t="s">
        <v>144</v>
      </c>
      <c r="I47" s="18" t="s">
        <v>145</v>
      </c>
      <c r="J47" s="18" t="s">
        <v>146</v>
      </c>
      <c r="K47" s="24">
        <v>0</v>
      </c>
      <c r="L47" s="24">
        <v>0</v>
      </c>
      <c r="M47" s="24">
        <v>0</v>
      </c>
      <c r="N47" s="100" t="s">
        <v>650</v>
      </c>
      <c r="O47" s="101"/>
    </row>
    <row r="48" spans="1:15" ht="135" x14ac:dyDescent="0.25">
      <c r="A48" s="24">
        <f t="shared" si="0"/>
        <v>40</v>
      </c>
      <c r="B48" s="28">
        <v>27</v>
      </c>
      <c r="C48" s="24" t="s">
        <v>15</v>
      </c>
      <c r="D48" s="18" t="s">
        <v>147</v>
      </c>
      <c r="E48" s="24" t="s">
        <v>17</v>
      </c>
      <c r="F48" s="18" t="s">
        <v>148</v>
      </c>
      <c r="G48" s="24" t="s">
        <v>149</v>
      </c>
      <c r="H48" s="18" t="s">
        <v>150</v>
      </c>
      <c r="I48" s="18" t="s">
        <v>151</v>
      </c>
      <c r="J48" s="18" t="s">
        <v>152</v>
      </c>
      <c r="K48" s="64">
        <v>0</v>
      </c>
      <c r="L48" s="64">
        <v>0</v>
      </c>
      <c r="M48" s="64">
        <v>0</v>
      </c>
      <c r="N48" s="100" t="s">
        <v>650</v>
      </c>
      <c r="O48" s="101"/>
    </row>
    <row r="49" spans="1:15" ht="135" x14ac:dyDescent="0.25">
      <c r="A49" s="24">
        <f t="shared" si="0"/>
        <v>41</v>
      </c>
      <c r="B49" s="47">
        <v>25</v>
      </c>
      <c r="C49" s="48" t="s">
        <v>15</v>
      </c>
      <c r="D49" s="24" t="s">
        <v>155</v>
      </c>
      <c r="E49" s="24" t="s">
        <v>17</v>
      </c>
      <c r="F49" s="18" t="s">
        <v>156</v>
      </c>
      <c r="G49" s="18" t="s">
        <v>157</v>
      </c>
      <c r="H49" s="24" t="s">
        <v>158</v>
      </c>
      <c r="I49" s="24" t="s">
        <v>159</v>
      </c>
      <c r="J49" s="28" t="s">
        <v>160</v>
      </c>
      <c r="K49" s="63">
        <v>8</v>
      </c>
      <c r="L49" s="63">
        <v>10</v>
      </c>
      <c r="M49" s="63">
        <v>10</v>
      </c>
      <c r="N49" s="100" t="s">
        <v>650</v>
      </c>
      <c r="O49" s="101"/>
    </row>
    <row r="50" spans="1:15" ht="123.75" x14ac:dyDescent="0.25">
      <c r="A50" s="24">
        <f t="shared" si="0"/>
        <v>42</v>
      </c>
      <c r="B50" s="62">
        <v>27</v>
      </c>
      <c r="C50" s="58" t="s">
        <v>15</v>
      </c>
      <c r="D50" s="60" t="s">
        <v>101</v>
      </c>
      <c r="E50" s="58" t="s">
        <v>36</v>
      </c>
      <c r="F50" s="61" t="s">
        <v>96</v>
      </c>
      <c r="G50" s="61" t="s">
        <v>97</v>
      </c>
      <c r="H50" s="61" t="s">
        <v>98</v>
      </c>
      <c r="I50" s="60" t="s">
        <v>100</v>
      </c>
      <c r="J50" s="47" t="s">
        <v>99</v>
      </c>
      <c r="K50" s="62">
        <v>1</v>
      </c>
      <c r="L50" s="58">
        <v>0</v>
      </c>
      <c r="M50" s="58">
        <v>0</v>
      </c>
      <c r="N50" s="100" t="s">
        <v>650</v>
      </c>
      <c r="O50" s="101"/>
    </row>
    <row r="51" spans="1:15" ht="123.75" x14ac:dyDescent="0.25">
      <c r="A51" s="24">
        <f t="shared" si="0"/>
        <v>43</v>
      </c>
      <c r="B51" s="47">
        <v>27</v>
      </c>
      <c r="C51" s="48" t="s">
        <v>15</v>
      </c>
      <c r="D51" s="60" t="s">
        <v>102</v>
      </c>
      <c r="E51" s="58" t="s">
        <v>36</v>
      </c>
      <c r="F51" s="61" t="s">
        <v>96</v>
      </c>
      <c r="G51" s="61" t="s">
        <v>97</v>
      </c>
      <c r="H51" s="61" t="s">
        <v>98</v>
      </c>
      <c r="I51" s="60" t="s">
        <v>100</v>
      </c>
      <c r="J51" s="47" t="s">
        <v>99</v>
      </c>
      <c r="K51" s="62">
        <v>1</v>
      </c>
      <c r="L51" s="58">
        <v>0</v>
      </c>
      <c r="M51" s="58">
        <v>0</v>
      </c>
      <c r="N51" s="100" t="s">
        <v>650</v>
      </c>
      <c r="O51" s="101"/>
    </row>
    <row r="52" spans="1:15" ht="183.75" customHeight="1" x14ac:dyDescent="0.25">
      <c r="A52" s="24">
        <f t="shared" si="0"/>
        <v>44</v>
      </c>
      <c r="B52" s="62">
        <v>79</v>
      </c>
      <c r="C52" s="48" t="s">
        <v>15</v>
      </c>
      <c r="D52" s="24" t="s">
        <v>168</v>
      </c>
      <c r="E52" s="24" t="s">
        <v>17</v>
      </c>
      <c r="F52" s="24" t="s">
        <v>169</v>
      </c>
      <c r="G52" s="24" t="s">
        <v>170</v>
      </c>
      <c r="H52" s="24" t="s">
        <v>171</v>
      </c>
      <c r="I52" s="24" t="s">
        <v>737</v>
      </c>
      <c r="J52" s="28" t="s">
        <v>738</v>
      </c>
      <c r="K52" s="47">
        <v>18</v>
      </c>
      <c r="L52" s="47">
        <v>12</v>
      </c>
      <c r="M52" s="47">
        <v>12</v>
      </c>
      <c r="N52" s="100" t="s">
        <v>650</v>
      </c>
      <c r="O52" s="101"/>
    </row>
    <row r="53" spans="1:15" ht="135.75" thickBot="1" x14ac:dyDescent="0.3">
      <c r="A53" s="24">
        <f t="shared" si="0"/>
        <v>45</v>
      </c>
      <c r="B53" s="20">
        <v>28</v>
      </c>
      <c r="C53" s="19" t="s">
        <v>15</v>
      </c>
      <c r="D53" s="24" t="s">
        <v>174</v>
      </c>
      <c r="E53" s="24" t="s">
        <v>36</v>
      </c>
      <c r="F53" s="24" t="s">
        <v>153</v>
      </c>
      <c r="G53" s="24" t="s">
        <v>166</v>
      </c>
      <c r="H53" s="24" t="s">
        <v>175</v>
      </c>
      <c r="I53" s="24" t="s">
        <v>176</v>
      </c>
      <c r="J53" s="28" t="s">
        <v>173</v>
      </c>
      <c r="K53" s="19">
        <v>0</v>
      </c>
      <c r="L53" s="19">
        <v>0</v>
      </c>
      <c r="M53" s="19">
        <v>0</v>
      </c>
      <c r="N53" s="100" t="s">
        <v>650</v>
      </c>
      <c r="O53" s="101"/>
    </row>
    <row r="54" spans="1:15" ht="178.5" customHeight="1" x14ac:dyDescent="0.25">
      <c r="A54" s="24">
        <f t="shared" si="0"/>
        <v>46</v>
      </c>
      <c r="B54" s="28">
        <v>27</v>
      </c>
      <c r="C54" s="24" t="s">
        <v>15</v>
      </c>
      <c r="D54" s="24" t="s">
        <v>177</v>
      </c>
      <c r="E54" s="24" t="s">
        <v>36</v>
      </c>
      <c r="F54" s="24" t="s">
        <v>165</v>
      </c>
      <c r="G54" s="24" t="s">
        <v>165</v>
      </c>
      <c r="H54" s="24" t="s">
        <v>178</v>
      </c>
      <c r="I54" s="24" t="s">
        <v>179</v>
      </c>
      <c r="J54" s="24" t="s">
        <v>172</v>
      </c>
      <c r="K54" s="18">
        <v>1</v>
      </c>
      <c r="L54" s="24">
        <v>0</v>
      </c>
      <c r="M54" s="24">
        <v>0</v>
      </c>
      <c r="N54" s="106" t="s">
        <v>650</v>
      </c>
      <c r="O54" s="107"/>
    </row>
    <row r="55" spans="1:15" ht="112.5" x14ac:dyDescent="0.25">
      <c r="A55" s="24">
        <f t="shared" ref="A55:A91" si="1">A54+1</f>
        <v>47</v>
      </c>
      <c r="B55" s="28">
        <v>28</v>
      </c>
      <c r="C55" s="24" t="s">
        <v>15</v>
      </c>
      <c r="D55" s="24" t="s">
        <v>181</v>
      </c>
      <c r="E55" s="24" t="s">
        <v>36</v>
      </c>
      <c r="F55" s="24" t="s">
        <v>180</v>
      </c>
      <c r="G55" s="24" t="s">
        <v>161</v>
      </c>
      <c r="H55" s="24" t="s">
        <v>182</v>
      </c>
      <c r="I55" s="24" t="s">
        <v>183</v>
      </c>
      <c r="J55" s="28" t="s">
        <v>184</v>
      </c>
      <c r="K55" s="18">
        <v>0</v>
      </c>
      <c r="L55" s="24">
        <v>0</v>
      </c>
      <c r="M55" s="24">
        <v>0</v>
      </c>
      <c r="N55" s="100" t="s">
        <v>650</v>
      </c>
      <c r="O55" s="101"/>
    </row>
    <row r="56" spans="1:15" ht="101.25" x14ac:dyDescent="0.25">
      <c r="A56" s="24">
        <f t="shared" si="1"/>
        <v>48</v>
      </c>
      <c r="B56" s="28">
        <v>28</v>
      </c>
      <c r="C56" s="24" t="s">
        <v>15</v>
      </c>
      <c r="D56" s="24" t="s">
        <v>185</v>
      </c>
      <c r="E56" s="24" t="s">
        <v>36</v>
      </c>
      <c r="F56" s="24" t="s">
        <v>180</v>
      </c>
      <c r="G56" s="24" t="s">
        <v>166</v>
      </c>
      <c r="H56" s="24" t="s">
        <v>186</v>
      </c>
      <c r="I56" s="24" t="s">
        <v>187</v>
      </c>
      <c r="J56" s="28" t="s">
        <v>184</v>
      </c>
      <c r="K56" s="18">
        <v>0</v>
      </c>
      <c r="L56" s="24">
        <v>0</v>
      </c>
      <c r="M56" s="24">
        <v>0</v>
      </c>
      <c r="N56" s="104" t="s">
        <v>650</v>
      </c>
      <c r="O56" s="105"/>
    </row>
    <row r="57" spans="1:15" ht="90" x14ac:dyDescent="0.25">
      <c r="A57" s="24">
        <f t="shared" si="1"/>
        <v>49</v>
      </c>
      <c r="B57" s="28">
        <v>28</v>
      </c>
      <c r="C57" s="24" t="s">
        <v>15</v>
      </c>
      <c r="D57" s="24" t="s">
        <v>188</v>
      </c>
      <c r="E57" s="24" t="s">
        <v>30</v>
      </c>
      <c r="F57" s="24" t="s">
        <v>153</v>
      </c>
      <c r="G57" s="24" t="s">
        <v>153</v>
      </c>
      <c r="H57" s="24" t="s">
        <v>189</v>
      </c>
      <c r="I57" s="24" t="s">
        <v>190</v>
      </c>
      <c r="J57" s="24" t="s">
        <v>191</v>
      </c>
      <c r="K57" s="18">
        <v>0</v>
      </c>
      <c r="L57" s="24">
        <v>0</v>
      </c>
      <c r="M57" s="24">
        <v>0</v>
      </c>
      <c r="N57" s="100" t="s">
        <v>650</v>
      </c>
      <c r="O57" s="101"/>
    </row>
    <row r="58" spans="1:15" ht="112.5" x14ac:dyDescent="0.25">
      <c r="A58" s="24">
        <f t="shared" si="1"/>
        <v>50</v>
      </c>
      <c r="B58" s="18">
        <v>28</v>
      </c>
      <c r="C58" s="24" t="s">
        <v>15</v>
      </c>
      <c r="D58" s="24" t="s">
        <v>192</v>
      </c>
      <c r="E58" s="24" t="s">
        <v>43</v>
      </c>
      <c r="F58" s="24" t="s">
        <v>153</v>
      </c>
      <c r="G58" s="24" t="s">
        <v>193</v>
      </c>
      <c r="H58" s="24" t="s">
        <v>194</v>
      </c>
      <c r="I58" s="24" t="s">
        <v>195</v>
      </c>
      <c r="J58" s="24" t="s">
        <v>196</v>
      </c>
      <c r="K58" s="18">
        <v>0</v>
      </c>
      <c r="L58" s="24">
        <v>0</v>
      </c>
      <c r="M58" s="24">
        <v>0</v>
      </c>
      <c r="N58" s="100" t="s">
        <v>650</v>
      </c>
      <c r="O58" s="101"/>
    </row>
    <row r="59" spans="1:15" ht="157.5" x14ac:dyDescent="0.25">
      <c r="A59" s="24">
        <f t="shared" si="1"/>
        <v>51</v>
      </c>
      <c r="B59" s="18">
        <v>28</v>
      </c>
      <c r="C59" s="18" t="s">
        <v>48</v>
      </c>
      <c r="D59" s="24" t="s">
        <v>197</v>
      </c>
      <c r="E59" s="24" t="s">
        <v>17</v>
      </c>
      <c r="F59" s="24" t="s">
        <v>153</v>
      </c>
      <c r="G59" s="24" t="s">
        <v>198</v>
      </c>
      <c r="H59" s="24" t="s">
        <v>199</v>
      </c>
      <c r="I59" s="24" t="s">
        <v>200</v>
      </c>
      <c r="J59" s="28" t="s">
        <v>201</v>
      </c>
      <c r="K59" s="24">
        <v>0</v>
      </c>
      <c r="L59" s="24">
        <v>0</v>
      </c>
      <c r="M59" s="24">
        <v>0</v>
      </c>
      <c r="N59" s="104" t="s">
        <v>647</v>
      </c>
      <c r="O59" s="105"/>
    </row>
    <row r="60" spans="1:15" ht="191.25" x14ac:dyDescent="0.25">
      <c r="A60" s="24">
        <f t="shared" si="1"/>
        <v>52</v>
      </c>
      <c r="B60" s="18">
        <v>27</v>
      </c>
      <c r="C60" s="18" t="s">
        <v>15</v>
      </c>
      <c r="D60" s="24" t="s">
        <v>202</v>
      </c>
      <c r="E60" s="24" t="s">
        <v>36</v>
      </c>
      <c r="F60" s="24" t="s">
        <v>153</v>
      </c>
      <c r="G60" s="24" t="s">
        <v>153</v>
      </c>
      <c r="H60" s="24" t="s">
        <v>203</v>
      </c>
      <c r="I60" s="24" t="s">
        <v>630</v>
      </c>
      <c r="J60" s="24" t="s">
        <v>204</v>
      </c>
      <c r="K60" s="18">
        <v>0</v>
      </c>
      <c r="L60" s="24">
        <v>0</v>
      </c>
      <c r="M60" s="24">
        <v>0</v>
      </c>
      <c r="N60" s="104" t="s">
        <v>650</v>
      </c>
      <c r="O60" s="105"/>
    </row>
    <row r="61" spans="1:15" ht="135" x14ac:dyDescent="0.25">
      <c r="A61" s="24">
        <f t="shared" si="1"/>
        <v>53</v>
      </c>
      <c r="B61" s="28">
        <v>27</v>
      </c>
      <c r="C61" s="24" t="s">
        <v>15</v>
      </c>
      <c r="D61" s="24" t="s">
        <v>205</v>
      </c>
      <c r="E61" s="18" t="s">
        <v>17</v>
      </c>
      <c r="F61" s="18" t="s">
        <v>153</v>
      </c>
      <c r="G61" s="18" t="s">
        <v>153</v>
      </c>
      <c r="H61" s="24" t="s">
        <v>206</v>
      </c>
      <c r="I61" s="24" t="s">
        <v>207</v>
      </c>
      <c r="J61" s="24" t="s">
        <v>116</v>
      </c>
      <c r="K61" s="28">
        <v>2</v>
      </c>
      <c r="L61" s="24">
        <v>0</v>
      </c>
      <c r="M61" s="24">
        <v>0</v>
      </c>
      <c r="N61" s="104" t="s">
        <v>650</v>
      </c>
      <c r="O61" s="105"/>
    </row>
    <row r="62" spans="1:15" ht="123.75" x14ac:dyDescent="0.25">
      <c r="A62" s="24">
        <f t="shared" si="1"/>
        <v>54</v>
      </c>
      <c r="B62" s="28">
        <v>28</v>
      </c>
      <c r="C62" s="24" t="s">
        <v>15</v>
      </c>
      <c r="D62" s="24" t="s">
        <v>208</v>
      </c>
      <c r="E62" s="18" t="s">
        <v>17</v>
      </c>
      <c r="F62" s="18" t="s">
        <v>129</v>
      </c>
      <c r="G62" s="18" t="s">
        <v>129</v>
      </c>
      <c r="H62" s="18" t="s">
        <v>209</v>
      </c>
      <c r="I62" s="18" t="s">
        <v>741</v>
      </c>
      <c r="J62" s="28" t="s">
        <v>210</v>
      </c>
      <c r="K62" s="28">
        <v>0</v>
      </c>
      <c r="L62" s="24">
        <v>0</v>
      </c>
      <c r="M62" s="24">
        <v>0</v>
      </c>
      <c r="N62" s="100" t="s">
        <v>650</v>
      </c>
      <c r="O62" s="101"/>
    </row>
    <row r="63" spans="1:15" ht="135" x14ac:dyDescent="0.25">
      <c r="A63" s="24">
        <f t="shared" si="1"/>
        <v>55</v>
      </c>
      <c r="B63" s="28">
        <v>27</v>
      </c>
      <c r="C63" s="24" t="s">
        <v>15</v>
      </c>
      <c r="D63" s="24" t="s">
        <v>739</v>
      </c>
      <c r="E63" s="18" t="s">
        <v>36</v>
      </c>
      <c r="F63" s="18" t="s">
        <v>129</v>
      </c>
      <c r="G63" s="18" t="s">
        <v>129</v>
      </c>
      <c r="H63" s="18" t="s">
        <v>740</v>
      </c>
      <c r="I63" s="18" t="s">
        <v>742</v>
      </c>
      <c r="J63" s="28" t="s">
        <v>743</v>
      </c>
      <c r="K63" s="28">
        <v>0</v>
      </c>
      <c r="L63" s="24">
        <v>0</v>
      </c>
      <c r="M63" s="24">
        <v>0</v>
      </c>
      <c r="N63" s="100" t="s">
        <v>650</v>
      </c>
      <c r="O63" s="101"/>
    </row>
    <row r="64" spans="1:15" ht="112.5" x14ac:dyDescent="0.25">
      <c r="A64" s="24">
        <f t="shared" si="1"/>
        <v>56</v>
      </c>
      <c r="B64" s="28">
        <v>25</v>
      </c>
      <c r="C64" s="24" t="s">
        <v>10</v>
      </c>
      <c r="D64" s="23" t="s">
        <v>636</v>
      </c>
      <c r="E64" s="25" t="s">
        <v>17</v>
      </c>
      <c r="F64" s="27" t="s">
        <v>153</v>
      </c>
      <c r="G64" s="27" t="s">
        <v>153</v>
      </c>
      <c r="H64" s="27" t="s">
        <v>637</v>
      </c>
      <c r="I64" s="24" t="s">
        <v>162</v>
      </c>
      <c r="J64" s="17" t="s">
        <v>638</v>
      </c>
      <c r="K64" s="28">
        <v>0</v>
      </c>
      <c r="L64" s="24">
        <v>0</v>
      </c>
      <c r="M64" s="24">
        <v>0</v>
      </c>
      <c r="N64" s="100" t="s">
        <v>1041</v>
      </c>
      <c r="O64" s="101"/>
    </row>
    <row r="65" spans="1:15" ht="157.5" x14ac:dyDescent="0.25">
      <c r="A65" s="24">
        <f t="shared" si="1"/>
        <v>57</v>
      </c>
      <c r="B65" s="28">
        <v>28</v>
      </c>
      <c r="C65" s="24" t="s">
        <v>15</v>
      </c>
      <c r="D65" s="23" t="s">
        <v>744</v>
      </c>
      <c r="E65" s="25" t="s">
        <v>17</v>
      </c>
      <c r="F65" s="27" t="s">
        <v>153</v>
      </c>
      <c r="G65" s="27" t="s">
        <v>745</v>
      </c>
      <c r="H65" s="23" t="s">
        <v>746</v>
      </c>
      <c r="I65" s="24" t="s">
        <v>163</v>
      </c>
      <c r="J65" s="25" t="s">
        <v>750</v>
      </c>
      <c r="K65" s="18">
        <v>0</v>
      </c>
      <c r="L65" s="18">
        <v>0</v>
      </c>
      <c r="M65" s="18">
        <v>0</v>
      </c>
      <c r="N65" s="104" t="s">
        <v>650</v>
      </c>
      <c r="O65" s="105"/>
    </row>
    <row r="66" spans="1:15" ht="123.75" x14ac:dyDescent="0.25">
      <c r="A66" s="24">
        <f t="shared" si="1"/>
        <v>58</v>
      </c>
      <c r="B66" s="28">
        <v>28</v>
      </c>
      <c r="C66" s="24" t="s">
        <v>15</v>
      </c>
      <c r="D66" s="23" t="s">
        <v>747</v>
      </c>
      <c r="E66" s="25" t="s">
        <v>17</v>
      </c>
      <c r="F66" s="27" t="s">
        <v>153</v>
      </c>
      <c r="G66" s="27" t="s">
        <v>748</v>
      </c>
      <c r="H66" s="23" t="s">
        <v>749</v>
      </c>
      <c r="I66" s="24" t="s">
        <v>164</v>
      </c>
      <c r="J66" s="25" t="s">
        <v>751</v>
      </c>
      <c r="K66" s="24">
        <v>0</v>
      </c>
      <c r="L66" s="24">
        <v>0</v>
      </c>
      <c r="M66" s="24">
        <v>0</v>
      </c>
      <c r="N66" s="100" t="s">
        <v>650</v>
      </c>
      <c r="O66" s="101"/>
    </row>
    <row r="67" spans="1:15" ht="78.75" x14ac:dyDescent="0.25">
      <c r="A67" s="24">
        <f t="shared" si="1"/>
        <v>59</v>
      </c>
      <c r="B67" s="18">
        <v>25</v>
      </c>
      <c r="C67" s="24" t="s">
        <v>15</v>
      </c>
      <c r="D67" s="23" t="s">
        <v>754</v>
      </c>
      <c r="E67" s="25" t="s">
        <v>36</v>
      </c>
      <c r="F67" s="27" t="s">
        <v>153</v>
      </c>
      <c r="G67" s="27" t="s">
        <v>753</v>
      </c>
      <c r="H67" s="23" t="s">
        <v>755</v>
      </c>
      <c r="I67" s="23" t="s">
        <v>759</v>
      </c>
      <c r="J67" s="25" t="s">
        <v>761</v>
      </c>
      <c r="K67" s="24">
        <v>0</v>
      </c>
      <c r="L67" s="24">
        <v>0</v>
      </c>
      <c r="M67" s="24">
        <v>0</v>
      </c>
      <c r="N67" s="102" t="s">
        <v>650</v>
      </c>
      <c r="O67" s="103"/>
    </row>
    <row r="68" spans="1:15" ht="123.75" x14ac:dyDescent="0.25">
      <c r="A68" s="24">
        <f t="shared" si="1"/>
        <v>60</v>
      </c>
      <c r="B68" s="18">
        <v>28</v>
      </c>
      <c r="C68" s="24" t="s">
        <v>15</v>
      </c>
      <c r="D68" s="23" t="s">
        <v>756</v>
      </c>
      <c r="E68" s="25" t="s">
        <v>17</v>
      </c>
      <c r="F68" s="27" t="s">
        <v>153</v>
      </c>
      <c r="G68" s="27" t="s">
        <v>757</v>
      </c>
      <c r="H68" s="23" t="s">
        <v>758</v>
      </c>
      <c r="I68" s="23" t="s">
        <v>760</v>
      </c>
      <c r="J68" s="25" t="s">
        <v>762</v>
      </c>
      <c r="K68" s="24">
        <v>0</v>
      </c>
      <c r="L68" s="24">
        <v>0</v>
      </c>
      <c r="M68" s="24">
        <v>0</v>
      </c>
      <c r="N68" s="102" t="s">
        <v>650</v>
      </c>
      <c r="O68" s="103"/>
    </row>
    <row r="69" spans="1:15" ht="78.75" x14ac:dyDescent="0.25">
      <c r="A69" s="24">
        <f t="shared" si="1"/>
        <v>61</v>
      </c>
      <c r="B69" s="28">
        <v>28</v>
      </c>
      <c r="C69" s="24" t="s">
        <v>15</v>
      </c>
      <c r="D69" s="23" t="s">
        <v>763</v>
      </c>
      <c r="E69" s="25" t="s">
        <v>36</v>
      </c>
      <c r="F69" s="27" t="s">
        <v>153</v>
      </c>
      <c r="G69" s="27" t="s">
        <v>753</v>
      </c>
      <c r="H69" s="23" t="s">
        <v>764</v>
      </c>
      <c r="I69" s="23" t="s">
        <v>766</v>
      </c>
      <c r="J69" s="38" t="s">
        <v>768</v>
      </c>
      <c r="K69" s="24">
        <v>0</v>
      </c>
      <c r="L69" s="18">
        <v>0</v>
      </c>
      <c r="M69" s="18">
        <v>0</v>
      </c>
      <c r="N69" s="100" t="s">
        <v>650</v>
      </c>
      <c r="O69" s="101"/>
    </row>
    <row r="70" spans="1:15" ht="78.75" x14ac:dyDescent="0.25">
      <c r="A70" s="24">
        <f t="shared" si="1"/>
        <v>62</v>
      </c>
      <c r="B70" s="28">
        <v>28</v>
      </c>
      <c r="C70" s="24" t="s">
        <v>15</v>
      </c>
      <c r="D70" s="23" t="s">
        <v>1249</v>
      </c>
      <c r="E70" s="25" t="s">
        <v>36</v>
      </c>
      <c r="F70" s="27" t="s">
        <v>153</v>
      </c>
      <c r="G70" s="27" t="s">
        <v>753</v>
      </c>
      <c r="H70" s="23" t="s">
        <v>765</v>
      </c>
      <c r="I70" s="23" t="s">
        <v>767</v>
      </c>
      <c r="J70" s="38" t="s">
        <v>769</v>
      </c>
      <c r="K70" s="24">
        <v>0</v>
      </c>
      <c r="L70" s="24">
        <v>0</v>
      </c>
      <c r="M70" s="24">
        <v>0</v>
      </c>
      <c r="N70" s="100" t="s">
        <v>650</v>
      </c>
      <c r="O70" s="101"/>
    </row>
    <row r="71" spans="1:15" ht="78.75" x14ac:dyDescent="0.25">
      <c r="A71" s="24">
        <f t="shared" si="1"/>
        <v>63</v>
      </c>
      <c r="B71" s="28">
        <v>27</v>
      </c>
      <c r="C71" s="24" t="s">
        <v>15</v>
      </c>
      <c r="D71" s="23" t="s">
        <v>770</v>
      </c>
      <c r="E71" s="25" t="s">
        <v>36</v>
      </c>
      <c r="F71" s="27" t="s">
        <v>153</v>
      </c>
      <c r="G71" s="27" t="s">
        <v>752</v>
      </c>
      <c r="H71" s="23" t="s">
        <v>771</v>
      </c>
      <c r="I71" s="23" t="s">
        <v>772</v>
      </c>
      <c r="J71" s="38" t="s">
        <v>773</v>
      </c>
      <c r="K71" s="24">
        <v>0</v>
      </c>
      <c r="L71" s="24">
        <v>0</v>
      </c>
      <c r="M71" s="24">
        <v>0</v>
      </c>
      <c r="N71" s="100" t="s">
        <v>650</v>
      </c>
      <c r="O71" s="101"/>
    </row>
    <row r="72" spans="1:15" ht="78.75" x14ac:dyDescent="0.25">
      <c r="A72" s="24">
        <f t="shared" si="1"/>
        <v>64</v>
      </c>
      <c r="B72" s="28">
        <v>27</v>
      </c>
      <c r="C72" s="24" t="s">
        <v>15</v>
      </c>
      <c r="D72" s="23" t="s">
        <v>775</v>
      </c>
      <c r="E72" s="25" t="s">
        <v>36</v>
      </c>
      <c r="F72" s="27" t="s">
        <v>153</v>
      </c>
      <c r="G72" s="24" t="s">
        <v>774</v>
      </c>
      <c r="H72" s="23" t="s">
        <v>776</v>
      </c>
      <c r="I72" s="23" t="s">
        <v>782</v>
      </c>
      <c r="J72" s="38" t="s">
        <v>785</v>
      </c>
      <c r="K72" s="24">
        <v>0</v>
      </c>
      <c r="L72" s="24">
        <v>0</v>
      </c>
      <c r="M72" s="24">
        <v>0</v>
      </c>
      <c r="N72" s="100" t="s">
        <v>650</v>
      </c>
      <c r="O72" s="101"/>
    </row>
    <row r="73" spans="1:15" ht="78.75" x14ac:dyDescent="0.25">
      <c r="A73" s="24">
        <f t="shared" si="1"/>
        <v>65</v>
      </c>
      <c r="B73" s="18">
        <v>79</v>
      </c>
      <c r="C73" s="24" t="s">
        <v>15</v>
      </c>
      <c r="D73" s="23" t="s">
        <v>777</v>
      </c>
      <c r="E73" s="25" t="s">
        <v>36</v>
      </c>
      <c r="F73" s="27" t="s">
        <v>153</v>
      </c>
      <c r="G73" s="24" t="s">
        <v>778</v>
      </c>
      <c r="H73" s="23" t="s">
        <v>779</v>
      </c>
      <c r="I73" s="23" t="s">
        <v>783</v>
      </c>
      <c r="J73" s="38" t="s">
        <v>786</v>
      </c>
      <c r="K73" s="24">
        <v>0</v>
      </c>
      <c r="L73" s="24">
        <v>0</v>
      </c>
      <c r="M73" s="24">
        <v>0</v>
      </c>
      <c r="N73" s="100" t="s">
        <v>650</v>
      </c>
      <c r="O73" s="101"/>
    </row>
    <row r="74" spans="1:15" ht="90" x14ac:dyDescent="0.25">
      <c r="A74" s="24">
        <f t="shared" si="1"/>
        <v>66</v>
      </c>
      <c r="B74" s="28">
        <v>28</v>
      </c>
      <c r="C74" s="24" t="s">
        <v>15</v>
      </c>
      <c r="D74" s="23" t="s">
        <v>780</v>
      </c>
      <c r="E74" s="25" t="s">
        <v>36</v>
      </c>
      <c r="F74" s="27" t="s">
        <v>153</v>
      </c>
      <c r="G74" s="24" t="s">
        <v>778</v>
      </c>
      <c r="H74" s="23" t="s">
        <v>781</v>
      </c>
      <c r="I74" s="23" t="s">
        <v>784</v>
      </c>
      <c r="J74" s="38" t="s">
        <v>787</v>
      </c>
      <c r="K74" s="24">
        <v>0</v>
      </c>
      <c r="L74" s="24">
        <v>0</v>
      </c>
      <c r="M74" s="24">
        <v>0</v>
      </c>
      <c r="N74" s="100" t="s">
        <v>650</v>
      </c>
      <c r="O74" s="101"/>
    </row>
    <row r="75" spans="1:15" ht="90" x14ac:dyDescent="0.25">
      <c r="A75" s="24">
        <f t="shared" si="1"/>
        <v>67</v>
      </c>
      <c r="B75" s="28">
        <v>25</v>
      </c>
      <c r="C75" s="24" t="s">
        <v>15</v>
      </c>
      <c r="D75" s="23" t="s">
        <v>788</v>
      </c>
      <c r="E75" s="25" t="s">
        <v>17</v>
      </c>
      <c r="F75" s="27" t="s">
        <v>153</v>
      </c>
      <c r="G75" s="27" t="s">
        <v>789</v>
      </c>
      <c r="H75" s="27" t="s">
        <v>790</v>
      </c>
      <c r="I75" s="23" t="s">
        <v>791</v>
      </c>
      <c r="J75" s="25" t="s">
        <v>792</v>
      </c>
      <c r="K75" s="24">
        <v>0</v>
      </c>
      <c r="L75" s="24">
        <v>0</v>
      </c>
      <c r="M75" s="24">
        <v>0</v>
      </c>
      <c r="N75" s="100" t="s">
        <v>650</v>
      </c>
      <c r="O75" s="101"/>
    </row>
    <row r="76" spans="1:15" ht="90" x14ac:dyDescent="0.25">
      <c r="A76" s="24">
        <f t="shared" si="1"/>
        <v>68</v>
      </c>
      <c r="B76" s="28">
        <v>79</v>
      </c>
      <c r="C76" s="24" t="s">
        <v>15</v>
      </c>
      <c r="D76" s="23" t="s">
        <v>793</v>
      </c>
      <c r="E76" s="25" t="s">
        <v>17</v>
      </c>
      <c r="F76" s="27" t="s">
        <v>153</v>
      </c>
      <c r="G76" s="24" t="s">
        <v>774</v>
      </c>
      <c r="H76" s="27" t="s">
        <v>794</v>
      </c>
      <c r="I76" s="23" t="s">
        <v>795</v>
      </c>
      <c r="J76" s="25" t="s">
        <v>796</v>
      </c>
      <c r="K76" s="24">
        <v>0</v>
      </c>
      <c r="L76" s="24">
        <v>0</v>
      </c>
      <c r="M76" s="24">
        <v>0</v>
      </c>
      <c r="N76" s="100" t="s">
        <v>650</v>
      </c>
      <c r="O76" s="101"/>
    </row>
    <row r="77" spans="1:15" ht="90" x14ac:dyDescent="0.25">
      <c r="A77" s="24">
        <f t="shared" si="1"/>
        <v>69</v>
      </c>
      <c r="B77" s="28">
        <v>28</v>
      </c>
      <c r="C77" s="24" t="s">
        <v>15</v>
      </c>
      <c r="D77" s="23" t="s">
        <v>979</v>
      </c>
      <c r="E77" s="25" t="s">
        <v>36</v>
      </c>
      <c r="F77" s="27" t="s">
        <v>153</v>
      </c>
      <c r="G77" s="24" t="s">
        <v>774</v>
      </c>
      <c r="H77" s="27" t="s">
        <v>980</v>
      </c>
      <c r="I77" s="23" t="s">
        <v>981</v>
      </c>
      <c r="J77" s="25" t="s">
        <v>796</v>
      </c>
      <c r="K77" s="24">
        <v>0</v>
      </c>
      <c r="L77" s="24">
        <v>0</v>
      </c>
      <c r="M77" s="24">
        <v>0</v>
      </c>
      <c r="N77" s="71" t="s">
        <v>650</v>
      </c>
      <c r="O77" s="72"/>
    </row>
    <row r="78" spans="1:15" ht="90" x14ac:dyDescent="0.25">
      <c r="A78" s="24">
        <f t="shared" si="1"/>
        <v>70</v>
      </c>
      <c r="B78" s="28">
        <v>28</v>
      </c>
      <c r="C78" s="24" t="s">
        <v>15</v>
      </c>
      <c r="D78" s="23" t="s">
        <v>982</v>
      </c>
      <c r="E78" s="25" t="s">
        <v>36</v>
      </c>
      <c r="F78" s="27" t="s">
        <v>153</v>
      </c>
      <c r="G78" s="24" t="s">
        <v>774</v>
      </c>
      <c r="H78" s="27" t="s">
        <v>983</v>
      </c>
      <c r="I78" s="23" t="s">
        <v>990</v>
      </c>
      <c r="J78" s="25" t="s">
        <v>796</v>
      </c>
      <c r="K78" s="24">
        <v>0</v>
      </c>
      <c r="L78" s="24">
        <v>0</v>
      </c>
      <c r="M78" s="24">
        <v>0</v>
      </c>
      <c r="N78" s="71" t="s">
        <v>650</v>
      </c>
      <c r="O78" s="72"/>
    </row>
    <row r="79" spans="1:15" ht="90" x14ac:dyDescent="0.25">
      <c r="A79" s="24">
        <f t="shared" si="1"/>
        <v>71</v>
      </c>
      <c r="B79" s="28">
        <v>28</v>
      </c>
      <c r="C79" s="24" t="s">
        <v>15</v>
      </c>
      <c r="D79" s="23" t="s">
        <v>984</v>
      </c>
      <c r="E79" s="25" t="s">
        <v>36</v>
      </c>
      <c r="F79" s="27" t="s">
        <v>153</v>
      </c>
      <c r="G79" s="24" t="s">
        <v>774</v>
      </c>
      <c r="H79" s="27" t="s">
        <v>985</v>
      </c>
      <c r="I79" s="23" t="s">
        <v>991</v>
      </c>
      <c r="J79" s="25" t="s">
        <v>796</v>
      </c>
      <c r="K79" s="24">
        <v>0</v>
      </c>
      <c r="L79" s="24">
        <v>0</v>
      </c>
      <c r="M79" s="24">
        <v>0</v>
      </c>
      <c r="N79" s="71" t="s">
        <v>650</v>
      </c>
      <c r="O79" s="72"/>
    </row>
    <row r="80" spans="1:15" ht="67.5" x14ac:dyDescent="0.25">
      <c r="A80" s="24">
        <f t="shared" si="1"/>
        <v>72</v>
      </c>
      <c r="B80" s="28">
        <v>28</v>
      </c>
      <c r="C80" s="24" t="s">
        <v>15</v>
      </c>
      <c r="D80" s="23" t="s">
        <v>986</v>
      </c>
      <c r="E80" s="25" t="s">
        <v>36</v>
      </c>
      <c r="F80" s="27" t="s">
        <v>153</v>
      </c>
      <c r="G80" s="24" t="s">
        <v>774</v>
      </c>
      <c r="H80" s="27" t="s">
        <v>987</v>
      </c>
      <c r="I80" s="23" t="s">
        <v>992</v>
      </c>
      <c r="J80" s="25" t="s">
        <v>994</v>
      </c>
      <c r="K80" s="24">
        <v>0</v>
      </c>
      <c r="L80" s="24">
        <v>0</v>
      </c>
      <c r="M80" s="24">
        <v>0</v>
      </c>
      <c r="N80" s="71" t="s">
        <v>650</v>
      </c>
      <c r="O80" s="72"/>
    </row>
    <row r="81" spans="1:15" ht="78.75" x14ac:dyDescent="0.25">
      <c r="A81" s="24">
        <f t="shared" si="1"/>
        <v>73</v>
      </c>
      <c r="B81" s="28">
        <v>27</v>
      </c>
      <c r="C81" s="24" t="s">
        <v>15</v>
      </c>
      <c r="D81" s="23" t="s">
        <v>988</v>
      </c>
      <c r="E81" s="25" t="s">
        <v>36</v>
      </c>
      <c r="F81" s="27" t="s">
        <v>153</v>
      </c>
      <c r="G81" s="24" t="s">
        <v>774</v>
      </c>
      <c r="H81" s="27" t="s">
        <v>989</v>
      </c>
      <c r="I81" s="23" t="s">
        <v>993</v>
      </c>
      <c r="J81" s="25" t="s">
        <v>995</v>
      </c>
      <c r="K81" s="24"/>
      <c r="L81" s="24"/>
      <c r="M81" s="24"/>
      <c r="N81" s="71"/>
      <c r="O81" s="72"/>
    </row>
    <row r="82" spans="1:15" ht="364.5" customHeight="1" x14ac:dyDescent="0.25">
      <c r="A82" s="24">
        <f t="shared" si="1"/>
        <v>74</v>
      </c>
      <c r="B82" s="28">
        <v>25</v>
      </c>
      <c r="C82" s="24" t="s">
        <v>48</v>
      </c>
      <c r="D82" s="18" t="s">
        <v>213</v>
      </c>
      <c r="E82" s="18" t="s">
        <v>36</v>
      </c>
      <c r="F82" s="18" t="s">
        <v>214</v>
      </c>
      <c r="G82" s="18" t="s">
        <v>214</v>
      </c>
      <c r="H82" s="18" t="s">
        <v>215</v>
      </c>
      <c r="I82" s="18" t="s">
        <v>797</v>
      </c>
      <c r="J82" s="24" t="s">
        <v>798</v>
      </c>
      <c r="K82" s="24">
        <v>4</v>
      </c>
      <c r="L82" s="24">
        <v>0</v>
      </c>
      <c r="M82" s="24">
        <v>0</v>
      </c>
      <c r="N82" s="100" t="s">
        <v>650</v>
      </c>
      <c r="O82" s="101"/>
    </row>
    <row r="83" spans="1:15" ht="303.75" x14ac:dyDescent="0.25">
      <c r="A83" s="24">
        <f t="shared" si="1"/>
        <v>75</v>
      </c>
      <c r="B83" s="28">
        <v>25</v>
      </c>
      <c r="C83" s="24" t="s">
        <v>48</v>
      </c>
      <c r="D83" s="24" t="s">
        <v>216</v>
      </c>
      <c r="E83" s="24" t="s">
        <v>17</v>
      </c>
      <c r="F83" s="18" t="s">
        <v>217</v>
      </c>
      <c r="G83" s="18" t="s">
        <v>157</v>
      </c>
      <c r="H83" s="18" t="s">
        <v>218</v>
      </c>
      <c r="I83" s="18" t="s">
        <v>219</v>
      </c>
      <c r="J83" s="18" t="s">
        <v>220</v>
      </c>
      <c r="K83" s="24">
        <v>6</v>
      </c>
      <c r="L83" s="24">
        <v>2</v>
      </c>
      <c r="M83" s="24">
        <v>2</v>
      </c>
      <c r="N83" s="100" t="s">
        <v>650</v>
      </c>
      <c r="O83" s="101"/>
    </row>
    <row r="84" spans="1:15" ht="202.5" x14ac:dyDescent="0.25">
      <c r="A84" s="24">
        <f t="shared" si="1"/>
        <v>76</v>
      </c>
      <c r="B84" s="28">
        <v>25</v>
      </c>
      <c r="C84" s="24" t="s">
        <v>48</v>
      </c>
      <c r="D84" s="24" t="s">
        <v>221</v>
      </c>
      <c r="E84" s="24" t="s">
        <v>17</v>
      </c>
      <c r="F84" s="24" t="s">
        <v>222</v>
      </c>
      <c r="G84" s="24" t="s">
        <v>157</v>
      </c>
      <c r="H84" s="24" t="s">
        <v>223</v>
      </c>
      <c r="I84" s="24" t="s">
        <v>224</v>
      </c>
      <c r="J84" s="18" t="s">
        <v>220</v>
      </c>
      <c r="K84" s="24">
        <v>9</v>
      </c>
      <c r="L84" s="24">
        <v>9</v>
      </c>
      <c r="M84" s="24">
        <v>9</v>
      </c>
      <c r="N84" s="100" t="s">
        <v>650</v>
      </c>
      <c r="O84" s="101"/>
    </row>
    <row r="85" spans="1:15" ht="112.5" x14ac:dyDescent="0.25">
      <c r="A85" s="24">
        <f t="shared" si="1"/>
        <v>77</v>
      </c>
      <c r="B85" s="28">
        <v>25</v>
      </c>
      <c r="C85" s="24" t="s">
        <v>48</v>
      </c>
      <c r="D85" s="24" t="s">
        <v>225</v>
      </c>
      <c r="E85" s="30" t="s">
        <v>17</v>
      </c>
      <c r="F85" s="30" t="s">
        <v>226</v>
      </c>
      <c r="G85" s="30" t="s">
        <v>226</v>
      </c>
      <c r="H85" s="30" t="s">
        <v>227</v>
      </c>
      <c r="I85" s="30" t="s">
        <v>228</v>
      </c>
      <c r="J85" s="24">
        <v>-2017</v>
      </c>
      <c r="K85" s="24">
        <v>1</v>
      </c>
      <c r="L85" s="24">
        <v>0</v>
      </c>
      <c r="M85" s="24">
        <v>0</v>
      </c>
      <c r="N85" s="100" t="s">
        <v>650</v>
      </c>
      <c r="O85" s="101"/>
    </row>
    <row r="86" spans="1:15" ht="213.75" x14ac:dyDescent="0.25">
      <c r="A86" s="24">
        <f t="shared" si="1"/>
        <v>78</v>
      </c>
      <c r="B86" s="28">
        <v>41</v>
      </c>
      <c r="C86" s="24" t="s">
        <v>48</v>
      </c>
      <c r="D86" s="24" t="s">
        <v>229</v>
      </c>
      <c r="E86" s="30" t="s">
        <v>36</v>
      </c>
      <c r="F86" s="30" t="s">
        <v>230</v>
      </c>
      <c r="G86" s="30" t="s">
        <v>231</v>
      </c>
      <c r="H86" s="30" t="s">
        <v>232</v>
      </c>
      <c r="I86" s="18" t="s">
        <v>799</v>
      </c>
      <c r="J86" s="24" t="s">
        <v>233</v>
      </c>
      <c r="K86" s="24">
        <v>4</v>
      </c>
      <c r="L86" s="24">
        <v>4</v>
      </c>
      <c r="M86" s="24">
        <v>4</v>
      </c>
      <c r="N86" s="100" t="s">
        <v>650</v>
      </c>
      <c r="O86" s="101"/>
    </row>
    <row r="87" spans="1:15" ht="101.25" x14ac:dyDescent="0.25">
      <c r="A87" s="24">
        <f t="shared" si="1"/>
        <v>79</v>
      </c>
      <c r="B87" s="28">
        <v>27</v>
      </c>
      <c r="C87" s="24" t="s">
        <v>48</v>
      </c>
      <c r="D87" s="24" t="s">
        <v>234</v>
      </c>
      <c r="E87" s="30" t="s">
        <v>17</v>
      </c>
      <c r="F87" s="30" t="s">
        <v>235</v>
      </c>
      <c r="G87" s="30" t="s">
        <v>235</v>
      </c>
      <c r="H87" s="24" t="s">
        <v>236</v>
      </c>
      <c r="I87" s="24" t="s">
        <v>237</v>
      </c>
      <c r="J87" s="24" t="s">
        <v>238</v>
      </c>
      <c r="K87" s="24">
        <v>1</v>
      </c>
      <c r="L87" s="24">
        <v>0</v>
      </c>
      <c r="M87" s="24">
        <v>1</v>
      </c>
      <c r="N87" s="100" t="s">
        <v>650</v>
      </c>
      <c r="O87" s="101"/>
    </row>
    <row r="88" spans="1:15" ht="168.75" x14ac:dyDescent="0.25">
      <c r="A88" s="24">
        <f t="shared" si="1"/>
        <v>80</v>
      </c>
      <c r="B88" s="28">
        <v>25</v>
      </c>
      <c r="C88" s="24" t="s">
        <v>10</v>
      </c>
      <c r="D88" s="24" t="s">
        <v>239</v>
      </c>
      <c r="E88" s="24" t="s">
        <v>17</v>
      </c>
      <c r="F88" s="24" t="s">
        <v>240</v>
      </c>
      <c r="G88" s="24" t="s">
        <v>240</v>
      </c>
      <c r="H88" s="24" t="s">
        <v>241</v>
      </c>
      <c r="I88" s="24" t="s">
        <v>242</v>
      </c>
      <c r="J88" s="24" t="s">
        <v>243</v>
      </c>
      <c r="K88" s="24">
        <v>0</v>
      </c>
      <c r="L88" s="24">
        <v>0</v>
      </c>
      <c r="M88" s="24">
        <v>0</v>
      </c>
      <c r="N88" s="102" t="s">
        <v>650</v>
      </c>
      <c r="O88" s="103"/>
    </row>
    <row r="89" spans="1:15" ht="180" x14ac:dyDescent="0.25">
      <c r="A89" s="24">
        <f t="shared" si="1"/>
        <v>81</v>
      </c>
      <c r="B89" s="28">
        <v>25</v>
      </c>
      <c r="C89" s="24" t="s">
        <v>48</v>
      </c>
      <c r="D89" s="24" t="s">
        <v>244</v>
      </c>
      <c r="E89" s="30" t="s">
        <v>17</v>
      </c>
      <c r="F89" s="30" t="s">
        <v>245</v>
      </c>
      <c r="G89" s="30" t="s">
        <v>245</v>
      </c>
      <c r="H89" s="24" t="s">
        <v>246</v>
      </c>
      <c r="I89" s="24" t="s">
        <v>247</v>
      </c>
      <c r="J89" s="24" t="s">
        <v>248</v>
      </c>
      <c r="K89" s="24">
        <v>0</v>
      </c>
      <c r="L89" s="24">
        <v>0</v>
      </c>
      <c r="M89" s="24">
        <v>0</v>
      </c>
      <c r="N89" s="100" t="s">
        <v>650</v>
      </c>
      <c r="O89" s="101"/>
    </row>
    <row r="90" spans="1:15" ht="180" x14ac:dyDescent="0.25">
      <c r="A90" s="24">
        <f t="shared" si="1"/>
        <v>82</v>
      </c>
      <c r="B90" s="28">
        <v>25</v>
      </c>
      <c r="C90" s="24" t="s">
        <v>15</v>
      </c>
      <c r="D90" s="24" t="s">
        <v>249</v>
      </c>
      <c r="E90" s="30" t="s">
        <v>17</v>
      </c>
      <c r="F90" s="30" t="s">
        <v>245</v>
      </c>
      <c r="G90" s="30" t="s">
        <v>245</v>
      </c>
      <c r="H90" s="24" t="s">
        <v>250</v>
      </c>
      <c r="I90" s="24" t="s">
        <v>251</v>
      </c>
      <c r="J90" s="24" t="s">
        <v>252</v>
      </c>
      <c r="K90" s="24">
        <v>0</v>
      </c>
      <c r="L90" s="24">
        <v>0</v>
      </c>
      <c r="M90" s="24">
        <v>0</v>
      </c>
      <c r="N90" s="100" t="s">
        <v>650</v>
      </c>
      <c r="O90" s="101"/>
    </row>
    <row r="91" spans="1:15" ht="168.75" x14ac:dyDescent="0.25">
      <c r="A91" s="24">
        <f t="shared" si="1"/>
        <v>83</v>
      </c>
      <c r="B91" s="28">
        <v>25</v>
      </c>
      <c r="C91" s="24" t="s">
        <v>15</v>
      </c>
      <c r="D91" s="24" t="s">
        <v>253</v>
      </c>
      <c r="E91" s="24" t="s">
        <v>17</v>
      </c>
      <c r="F91" s="24" t="s">
        <v>65</v>
      </c>
      <c r="G91" s="24" t="s">
        <v>245</v>
      </c>
      <c r="H91" s="24" t="s">
        <v>254</v>
      </c>
      <c r="I91" s="24" t="s">
        <v>800</v>
      </c>
      <c r="J91" s="24" t="s">
        <v>801</v>
      </c>
      <c r="K91" s="24">
        <v>3</v>
      </c>
      <c r="L91" s="24">
        <v>2</v>
      </c>
      <c r="M91" s="24">
        <v>1</v>
      </c>
      <c r="N91" s="100" t="s">
        <v>650</v>
      </c>
      <c r="O91" s="101"/>
    </row>
    <row r="92" spans="1:15" ht="180" x14ac:dyDescent="0.25">
      <c r="A92" s="24">
        <f t="shared" ref="A92:A93" si="2">A91+1</f>
        <v>84</v>
      </c>
      <c r="B92" s="28">
        <v>25</v>
      </c>
      <c r="C92" s="24" t="s">
        <v>15</v>
      </c>
      <c r="D92" s="24" t="s">
        <v>249</v>
      </c>
      <c r="E92" s="24" t="s">
        <v>17</v>
      </c>
      <c r="F92" s="24" t="s">
        <v>65</v>
      </c>
      <c r="G92" s="24" t="s">
        <v>245</v>
      </c>
      <c r="H92" s="24" t="s">
        <v>256</v>
      </c>
      <c r="I92" s="24" t="s">
        <v>257</v>
      </c>
      <c r="J92" s="28" t="s">
        <v>258</v>
      </c>
      <c r="K92" s="65">
        <v>3</v>
      </c>
      <c r="L92" s="65">
        <v>2</v>
      </c>
      <c r="M92" s="65">
        <v>2</v>
      </c>
      <c r="N92" s="100" t="s">
        <v>650</v>
      </c>
      <c r="O92" s="101"/>
    </row>
    <row r="93" spans="1:15" ht="78.75" x14ac:dyDescent="0.25">
      <c r="A93" s="24">
        <f t="shared" si="2"/>
        <v>85</v>
      </c>
      <c r="B93" s="28">
        <v>25</v>
      </c>
      <c r="C93" s="24" t="s">
        <v>15</v>
      </c>
      <c r="D93" s="24" t="s">
        <v>259</v>
      </c>
      <c r="E93" s="30" t="s">
        <v>17</v>
      </c>
      <c r="F93" s="30" t="s">
        <v>245</v>
      </c>
      <c r="G93" s="30" t="s">
        <v>245</v>
      </c>
      <c r="H93" s="24" t="s">
        <v>260</v>
      </c>
      <c r="I93" s="24" t="s">
        <v>261</v>
      </c>
      <c r="J93" s="24" t="s">
        <v>262</v>
      </c>
      <c r="K93" s="24">
        <v>6</v>
      </c>
      <c r="L93" s="24">
        <v>5</v>
      </c>
      <c r="M93" s="24">
        <v>5</v>
      </c>
      <c r="N93" s="100" t="s">
        <v>650</v>
      </c>
      <c r="O93" s="101"/>
    </row>
    <row r="94" spans="1:15" ht="409.5" x14ac:dyDescent="0.25">
      <c r="A94" s="24">
        <f t="shared" ref="A94:A136" si="3">A93+1</f>
        <v>86</v>
      </c>
      <c r="B94" s="28">
        <v>27</v>
      </c>
      <c r="C94" s="24" t="s">
        <v>15</v>
      </c>
      <c r="D94" s="24" t="s">
        <v>263</v>
      </c>
      <c r="E94" s="30" t="s">
        <v>17</v>
      </c>
      <c r="F94" s="30" t="s">
        <v>264</v>
      </c>
      <c r="G94" s="30" t="s">
        <v>264</v>
      </c>
      <c r="H94" s="24" t="s">
        <v>265</v>
      </c>
      <c r="I94" s="24" t="s">
        <v>266</v>
      </c>
      <c r="J94" s="24" t="s">
        <v>267</v>
      </c>
      <c r="K94" s="24">
        <v>5</v>
      </c>
      <c r="L94" s="24">
        <v>4</v>
      </c>
      <c r="M94" s="24">
        <v>4</v>
      </c>
      <c r="N94" s="100" t="s">
        <v>650</v>
      </c>
      <c r="O94" s="101"/>
    </row>
    <row r="95" spans="1:15" ht="258.75" x14ac:dyDescent="0.25">
      <c r="A95" s="24">
        <f t="shared" si="3"/>
        <v>87</v>
      </c>
      <c r="B95" s="28">
        <v>87</v>
      </c>
      <c r="C95" s="24" t="s">
        <v>15</v>
      </c>
      <c r="D95" s="18" t="s">
        <v>268</v>
      </c>
      <c r="E95" s="24" t="s">
        <v>36</v>
      </c>
      <c r="F95" s="24" t="s">
        <v>269</v>
      </c>
      <c r="G95" s="24" t="s">
        <v>270</v>
      </c>
      <c r="H95" s="24" t="s">
        <v>271</v>
      </c>
      <c r="I95" s="24" t="s">
        <v>802</v>
      </c>
      <c r="J95" s="28" t="s">
        <v>803</v>
      </c>
      <c r="K95" s="24">
        <v>2</v>
      </c>
      <c r="L95" s="18">
        <v>2</v>
      </c>
      <c r="M95" s="18">
        <v>0</v>
      </c>
      <c r="N95" s="100" t="s">
        <v>650</v>
      </c>
      <c r="O95" s="101"/>
    </row>
    <row r="96" spans="1:15" ht="180" x14ac:dyDescent="0.25">
      <c r="A96" s="24">
        <f t="shared" si="3"/>
        <v>88</v>
      </c>
      <c r="B96" s="18">
        <v>25</v>
      </c>
      <c r="C96" s="24" t="s">
        <v>15</v>
      </c>
      <c r="D96" s="24" t="s">
        <v>804</v>
      </c>
      <c r="E96" s="30" t="s">
        <v>17</v>
      </c>
      <c r="F96" s="30" t="s">
        <v>245</v>
      </c>
      <c r="G96" s="30" t="s">
        <v>245</v>
      </c>
      <c r="H96" s="24" t="s">
        <v>805</v>
      </c>
      <c r="I96" s="24" t="s">
        <v>806</v>
      </c>
      <c r="J96" s="24" t="s">
        <v>807</v>
      </c>
      <c r="K96" s="24">
        <v>2</v>
      </c>
      <c r="L96" s="24">
        <v>1</v>
      </c>
      <c r="M96" s="24">
        <v>1</v>
      </c>
      <c r="N96" s="100" t="s">
        <v>650</v>
      </c>
      <c r="O96" s="101"/>
    </row>
    <row r="97" spans="1:15" ht="146.25" x14ac:dyDescent="0.25">
      <c r="A97" s="24">
        <f t="shared" si="3"/>
        <v>89</v>
      </c>
      <c r="B97" s="18">
        <v>87</v>
      </c>
      <c r="C97" s="24" t="s">
        <v>15</v>
      </c>
      <c r="D97" s="18" t="s">
        <v>808</v>
      </c>
      <c r="E97" s="30" t="s">
        <v>17</v>
      </c>
      <c r="F97" s="24" t="s">
        <v>809</v>
      </c>
      <c r="G97" s="24"/>
      <c r="H97" s="24" t="s">
        <v>810</v>
      </c>
      <c r="I97" s="24" t="s">
        <v>812</v>
      </c>
      <c r="J97" s="28" t="s">
        <v>813</v>
      </c>
      <c r="K97" s="24">
        <v>0</v>
      </c>
      <c r="L97" s="24">
        <v>0</v>
      </c>
      <c r="M97" s="24">
        <v>0</v>
      </c>
      <c r="N97" s="100" t="s">
        <v>650</v>
      </c>
      <c r="O97" s="101"/>
    </row>
    <row r="98" spans="1:15" ht="123.75" x14ac:dyDescent="0.25">
      <c r="A98" s="24">
        <f t="shared" si="3"/>
        <v>90</v>
      </c>
      <c r="B98" s="18">
        <v>25</v>
      </c>
      <c r="C98" s="24" t="s">
        <v>15</v>
      </c>
      <c r="D98" s="18" t="s">
        <v>814</v>
      </c>
      <c r="E98" s="30" t="s">
        <v>30</v>
      </c>
      <c r="F98" s="24" t="s">
        <v>815</v>
      </c>
      <c r="G98" s="24" t="s">
        <v>816</v>
      </c>
      <c r="H98" s="24" t="s">
        <v>817</v>
      </c>
      <c r="I98" s="24" t="s">
        <v>818</v>
      </c>
      <c r="J98" s="28" t="s">
        <v>819</v>
      </c>
      <c r="K98" s="24">
        <v>1</v>
      </c>
      <c r="L98" s="24">
        <v>1</v>
      </c>
      <c r="M98" s="24">
        <v>1</v>
      </c>
      <c r="N98" s="100" t="s">
        <v>650</v>
      </c>
      <c r="O98" s="101"/>
    </row>
    <row r="99" spans="1:15" ht="191.25" x14ac:dyDescent="0.25">
      <c r="A99" s="24">
        <f t="shared" si="3"/>
        <v>91</v>
      </c>
      <c r="B99" s="18">
        <v>25</v>
      </c>
      <c r="C99" s="24" t="s">
        <v>15</v>
      </c>
      <c r="D99" s="24" t="s">
        <v>263</v>
      </c>
      <c r="E99" s="30" t="s">
        <v>17</v>
      </c>
      <c r="F99" s="30" t="s">
        <v>809</v>
      </c>
      <c r="G99" s="30" t="s">
        <v>820</v>
      </c>
      <c r="H99" s="24" t="s">
        <v>825</v>
      </c>
      <c r="I99" s="24" t="s">
        <v>826</v>
      </c>
      <c r="J99" s="24" t="s">
        <v>828</v>
      </c>
      <c r="K99" s="24">
        <v>0</v>
      </c>
      <c r="L99" s="24">
        <v>0</v>
      </c>
      <c r="M99" s="24">
        <v>0</v>
      </c>
      <c r="N99" s="100" t="s">
        <v>650</v>
      </c>
      <c r="O99" s="101"/>
    </row>
    <row r="100" spans="1:15" ht="90" x14ac:dyDescent="0.25">
      <c r="A100" s="24">
        <f t="shared" si="3"/>
        <v>92</v>
      </c>
      <c r="B100" s="26">
        <v>25</v>
      </c>
      <c r="C100" s="25" t="s">
        <v>211</v>
      </c>
      <c r="D100" s="18" t="s">
        <v>821</v>
      </c>
      <c r="E100" s="30" t="s">
        <v>36</v>
      </c>
      <c r="F100" s="24" t="s">
        <v>822</v>
      </c>
      <c r="G100" s="24" t="s">
        <v>823</v>
      </c>
      <c r="H100" s="24" t="s">
        <v>824</v>
      </c>
      <c r="I100" s="24" t="s">
        <v>827</v>
      </c>
      <c r="J100" s="28" t="s">
        <v>829</v>
      </c>
      <c r="K100" s="25">
        <v>0</v>
      </c>
      <c r="L100" s="25">
        <v>0</v>
      </c>
      <c r="M100" s="25">
        <v>0</v>
      </c>
      <c r="N100" s="100" t="s">
        <v>650</v>
      </c>
      <c r="O100" s="101"/>
    </row>
    <row r="101" spans="1:15" ht="90" x14ac:dyDescent="0.25">
      <c r="A101" s="24">
        <f t="shared" si="3"/>
        <v>93</v>
      </c>
      <c r="B101" s="26">
        <v>25</v>
      </c>
      <c r="C101" s="25" t="s">
        <v>211</v>
      </c>
      <c r="D101" s="31" t="s">
        <v>830</v>
      </c>
      <c r="E101" s="39" t="s">
        <v>36</v>
      </c>
      <c r="F101" s="31" t="s">
        <v>831</v>
      </c>
      <c r="G101" s="31" t="s">
        <v>832</v>
      </c>
      <c r="H101" s="31" t="s">
        <v>833</v>
      </c>
      <c r="I101" s="31" t="s">
        <v>834</v>
      </c>
      <c r="J101" s="32" t="s">
        <v>835</v>
      </c>
      <c r="K101" s="25">
        <v>0</v>
      </c>
      <c r="L101" s="25">
        <v>0</v>
      </c>
      <c r="M101" s="25">
        <v>0</v>
      </c>
      <c r="N101" s="100" t="s">
        <v>650</v>
      </c>
      <c r="O101" s="101"/>
    </row>
    <row r="102" spans="1:15" ht="135" x14ac:dyDescent="0.25">
      <c r="A102" s="24">
        <f t="shared" si="3"/>
        <v>94</v>
      </c>
      <c r="B102" s="26">
        <v>27</v>
      </c>
      <c r="C102" s="25" t="s">
        <v>211</v>
      </c>
      <c r="D102" s="18" t="s">
        <v>272</v>
      </c>
      <c r="E102" s="18" t="s">
        <v>36</v>
      </c>
      <c r="F102" s="18" t="s">
        <v>273</v>
      </c>
      <c r="G102" s="18" t="s">
        <v>273</v>
      </c>
      <c r="H102" s="18" t="s">
        <v>274</v>
      </c>
      <c r="I102" s="18" t="s">
        <v>275</v>
      </c>
      <c r="J102" s="18" t="s">
        <v>276</v>
      </c>
      <c r="K102" s="25">
        <v>2</v>
      </c>
      <c r="L102" s="25">
        <v>2</v>
      </c>
      <c r="M102" s="25">
        <v>0</v>
      </c>
      <c r="N102" s="100" t="s">
        <v>650</v>
      </c>
      <c r="O102" s="101"/>
    </row>
    <row r="103" spans="1:15" ht="213.75" x14ac:dyDescent="0.25">
      <c r="A103" s="24">
        <f t="shared" si="3"/>
        <v>95</v>
      </c>
      <c r="B103" s="26">
        <v>27</v>
      </c>
      <c r="C103" s="25" t="s">
        <v>211</v>
      </c>
      <c r="D103" s="24" t="s">
        <v>277</v>
      </c>
      <c r="E103" s="24" t="s">
        <v>17</v>
      </c>
      <c r="F103" s="24" t="s">
        <v>278</v>
      </c>
      <c r="G103" s="24" t="s">
        <v>279</v>
      </c>
      <c r="H103" s="24" t="s">
        <v>280</v>
      </c>
      <c r="I103" s="24" t="s">
        <v>281</v>
      </c>
      <c r="J103" s="18" t="s">
        <v>282</v>
      </c>
      <c r="K103" s="25">
        <v>9</v>
      </c>
      <c r="L103" s="25">
        <v>6</v>
      </c>
      <c r="M103" s="25">
        <v>6</v>
      </c>
      <c r="N103" s="100" t="s">
        <v>650</v>
      </c>
      <c r="O103" s="101"/>
    </row>
    <row r="104" spans="1:15" ht="124.5" thickBot="1" x14ac:dyDescent="0.3">
      <c r="A104" s="24">
        <f t="shared" si="3"/>
        <v>96</v>
      </c>
      <c r="B104" s="28">
        <v>27</v>
      </c>
      <c r="C104" s="24" t="s">
        <v>212</v>
      </c>
      <c r="D104" s="18" t="s">
        <v>283</v>
      </c>
      <c r="E104" s="18" t="s">
        <v>17</v>
      </c>
      <c r="F104" s="18" t="s">
        <v>284</v>
      </c>
      <c r="G104" s="18" t="s">
        <v>284</v>
      </c>
      <c r="H104" s="18" t="s">
        <v>285</v>
      </c>
      <c r="I104" s="18" t="s">
        <v>286</v>
      </c>
      <c r="J104" s="18" t="s">
        <v>287</v>
      </c>
      <c r="K104" s="18">
        <v>6</v>
      </c>
      <c r="L104" s="18">
        <v>3</v>
      </c>
      <c r="M104" s="24">
        <v>3</v>
      </c>
      <c r="N104" s="100" t="s">
        <v>650</v>
      </c>
      <c r="O104" s="101"/>
    </row>
    <row r="105" spans="1:15" ht="225" x14ac:dyDescent="0.25">
      <c r="A105" s="24">
        <f t="shared" si="3"/>
        <v>97</v>
      </c>
      <c r="B105" s="18">
        <v>25</v>
      </c>
      <c r="C105" s="18" t="s">
        <v>15</v>
      </c>
      <c r="D105" s="18" t="s">
        <v>288</v>
      </c>
      <c r="E105" s="18" t="s">
        <v>17</v>
      </c>
      <c r="F105" s="18" t="s">
        <v>284</v>
      </c>
      <c r="G105" s="24" t="s">
        <v>289</v>
      </c>
      <c r="H105" s="24" t="s">
        <v>290</v>
      </c>
      <c r="I105" s="24" t="s">
        <v>291</v>
      </c>
      <c r="J105" s="28" t="s">
        <v>292</v>
      </c>
      <c r="K105" s="18">
        <v>16</v>
      </c>
      <c r="L105" s="18">
        <v>7</v>
      </c>
      <c r="M105" s="24">
        <v>7</v>
      </c>
      <c r="N105" s="106" t="s">
        <v>647</v>
      </c>
      <c r="O105" s="107"/>
    </row>
    <row r="106" spans="1:15" ht="123.75" x14ac:dyDescent="0.25">
      <c r="A106" s="24">
        <f t="shared" si="3"/>
        <v>98</v>
      </c>
      <c r="B106" s="18">
        <v>27</v>
      </c>
      <c r="C106" s="18" t="s">
        <v>15</v>
      </c>
      <c r="D106" s="18" t="s">
        <v>293</v>
      </c>
      <c r="E106" s="18" t="s">
        <v>17</v>
      </c>
      <c r="F106" s="18" t="s">
        <v>294</v>
      </c>
      <c r="G106" s="18" t="s">
        <v>295</v>
      </c>
      <c r="H106" s="18" t="s">
        <v>296</v>
      </c>
      <c r="I106" s="18" t="s">
        <v>297</v>
      </c>
      <c r="J106" s="18" t="s">
        <v>298</v>
      </c>
      <c r="K106" s="18">
        <v>1</v>
      </c>
      <c r="L106" s="18">
        <v>1</v>
      </c>
      <c r="M106" s="18">
        <v>1</v>
      </c>
      <c r="N106" s="100" t="s">
        <v>647</v>
      </c>
      <c r="O106" s="101"/>
    </row>
    <row r="107" spans="1:15" ht="123.75" x14ac:dyDescent="0.25">
      <c r="A107" s="24">
        <f t="shared" si="3"/>
        <v>99</v>
      </c>
      <c r="B107" s="18">
        <v>27</v>
      </c>
      <c r="C107" s="18" t="s">
        <v>15</v>
      </c>
      <c r="D107" s="18" t="s">
        <v>299</v>
      </c>
      <c r="E107" s="18" t="s">
        <v>17</v>
      </c>
      <c r="F107" s="18" t="s">
        <v>300</v>
      </c>
      <c r="G107" s="18" t="s">
        <v>301</v>
      </c>
      <c r="H107" s="18" t="s">
        <v>296</v>
      </c>
      <c r="I107" s="18" t="s">
        <v>297</v>
      </c>
      <c r="J107" s="18" t="s">
        <v>298</v>
      </c>
      <c r="K107" s="18">
        <v>0</v>
      </c>
      <c r="L107" s="18">
        <v>0</v>
      </c>
      <c r="M107" s="24">
        <v>0</v>
      </c>
      <c r="N107" s="100" t="s">
        <v>650</v>
      </c>
      <c r="O107" s="101"/>
    </row>
    <row r="108" spans="1:15" ht="146.25" x14ac:dyDescent="0.25">
      <c r="A108" s="24">
        <f t="shared" si="3"/>
        <v>100</v>
      </c>
      <c r="B108" s="28">
        <v>27</v>
      </c>
      <c r="C108" s="24" t="s">
        <v>15</v>
      </c>
      <c r="D108" s="18" t="s">
        <v>307</v>
      </c>
      <c r="E108" s="18" t="s">
        <v>17</v>
      </c>
      <c r="F108" s="18" t="s">
        <v>302</v>
      </c>
      <c r="G108" s="18" t="s">
        <v>303</v>
      </c>
      <c r="H108" s="18" t="s">
        <v>304</v>
      </c>
      <c r="I108" s="18" t="s">
        <v>305</v>
      </c>
      <c r="J108" s="18" t="s">
        <v>306</v>
      </c>
      <c r="K108" s="18">
        <v>0</v>
      </c>
      <c r="L108" s="24">
        <v>0</v>
      </c>
      <c r="M108" s="24">
        <v>0</v>
      </c>
      <c r="N108" s="100" t="s">
        <v>650</v>
      </c>
      <c r="O108" s="101"/>
    </row>
    <row r="109" spans="1:15" ht="146.25" x14ac:dyDescent="0.25">
      <c r="A109" s="24">
        <f t="shared" si="3"/>
        <v>101</v>
      </c>
      <c r="B109" s="28">
        <v>27</v>
      </c>
      <c r="C109" s="24" t="s">
        <v>15</v>
      </c>
      <c r="D109" s="18" t="s">
        <v>308</v>
      </c>
      <c r="E109" s="18" t="s">
        <v>17</v>
      </c>
      <c r="F109" s="18" t="s">
        <v>302</v>
      </c>
      <c r="G109" s="18" t="s">
        <v>303</v>
      </c>
      <c r="H109" s="18" t="s">
        <v>304</v>
      </c>
      <c r="I109" s="18" t="s">
        <v>305</v>
      </c>
      <c r="J109" s="18" t="s">
        <v>306</v>
      </c>
      <c r="K109" s="18">
        <v>2</v>
      </c>
      <c r="L109" s="24">
        <v>2</v>
      </c>
      <c r="M109" s="24">
        <v>5</v>
      </c>
      <c r="N109" s="100" t="s">
        <v>650</v>
      </c>
      <c r="O109" s="101"/>
    </row>
    <row r="110" spans="1:15" ht="146.25" x14ac:dyDescent="0.25">
      <c r="A110" s="24">
        <f t="shared" si="3"/>
        <v>102</v>
      </c>
      <c r="B110" s="28">
        <v>27</v>
      </c>
      <c r="C110" s="24" t="s">
        <v>15</v>
      </c>
      <c r="D110" s="18" t="s">
        <v>309</v>
      </c>
      <c r="E110" s="18" t="s">
        <v>17</v>
      </c>
      <c r="F110" s="18" t="s">
        <v>302</v>
      </c>
      <c r="G110" s="18" t="s">
        <v>303</v>
      </c>
      <c r="H110" s="18" t="s">
        <v>304</v>
      </c>
      <c r="I110" s="18" t="s">
        <v>305</v>
      </c>
      <c r="J110" s="18" t="s">
        <v>306</v>
      </c>
      <c r="K110" s="24">
        <v>0</v>
      </c>
      <c r="L110" s="24">
        <v>0</v>
      </c>
      <c r="M110" s="24">
        <v>0</v>
      </c>
      <c r="N110" s="104" t="s">
        <v>647</v>
      </c>
      <c r="O110" s="105"/>
    </row>
    <row r="111" spans="1:15" ht="146.25" x14ac:dyDescent="0.25">
      <c r="A111" s="24">
        <f t="shared" si="3"/>
        <v>103</v>
      </c>
      <c r="B111" s="28">
        <v>27</v>
      </c>
      <c r="C111" s="24" t="s">
        <v>15</v>
      </c>
      <c r="D111" s="18" t="s">
        <v>310</v>
      </c>
      <c r="E111" s="18" t="s">
        <v>17</v>
      </c>
      <c r="F111" s="18" t="s">
        <v>302</v>
      </c>
      <c r="G111" s="18" t="s">
        <v>303</v>
      </c>
      <c r="H111" s="18" t="s">
        <v>304</v>
      </c>
      <c r="I111" s="18" t="s">
        <v>305</v>
      </c>
      <c r="J111" s="18" t="s">
        <v>306</v>
      </c>
      <c r="K111" s="24">
        <v>1</v>
      </c>
      <c r="L111" s="24">
        <v>1</v>
      </c>
      <c r="M111" s="24">
        <v>1</v>
      </c>
      <c r="N111" s="100" t="s">
        <v>650</v>
      </c>
      <c r="O111" s="101"/>
    </row>
    <row r="112" spans="1:15" ht="146.25" x14ac:dyDescent="0.25">
      <c r="A112" s="24">
        <f t="shared" si="3"/>
        <v>104</v>
      </c>
      <c r="B112" s="28">
        <v>27</v>
      </c>
      <c r="C112" s="24" t="s">
        <v>15</v>
      </c>
      <c r="D112" s="18" t="s">
        <v>311</v>
      </c>
      <c r="E112" s="18" t="s">
        <v>17</v>
      </c>
      <c r="F112" s="18" t="s">
        <v>302</v>
      </c>
      <c r="G112" s="18" t="s">
        <v>303</v>
      </c>
      <c r="H112" s="18" t="s">
        <v>304</v>
      </c>
      <c r="I112" s="18" t="s">
        <v>305</v>
      </c>
      <c r="J112" s="18" t="s">
        <v>306</v>
      </c>
      <c r="K112" s="24">
        <v>0</v>
      </c>
      <c r="L112" s="24">
        <v>0</v>
      </c>
      <c r="M112" s="24">
        <v>0</v>
      </c>
      <c r="N112" s="100" t="s">
        <v>650</v>
      </c>
      <c r="O112" s="101"/>
    </row>
    <row r="113" spans="1:15" ht="146.25" x14ac:dyDescent="0.25">
      <c r="A113" s="24">
        <f t="shared" si="3"/>
        <v>105</v>
      </c>
      <c r="B113" s="28">
        <v>27</v>
      </c>
      <c r="C113" s="24" t="s">
        <v>15</v>
      </c>
      <c r="D113" s="18" t="s">
        <v>313</v>
      </c>
      <c r="E113" s="18" t="s">
        <v>17</v>
      </c>
      <c r="F113" s="18" t="s">
        <v>302</v>
      </c>
      <c r="G113" s="18" t="s">
        <v>303</v>
      </c>
      <c r="H113" s="18" t="s">
        <v>304</v>
      </c>
      <c r="I113" s="18" t="s">
        <v>305</v>
      </c>
      <c r="J113" s="18" t="s">
        <v>306</v>
      </c>
      <c r="K113" s="24">
        <v>2</v>
      </c>
      <c r="L113" s="24">
        <v>1</v>
      </c>
      <c r="M113" s="24">
        <v>1</v>
      </c>
      <c r="N113" s="100" t="s">
        <v>650</v>
      </c>
      <c r="O113" s="101"/>
    </row>
    <row r="114" spans="1:15" ht="202.5" x14ac:dyDescent="0.25">
      <c r="A114" s="24">
        <f t="shared" si="3"/>
        <v>106</v>
      </c>
      <c r="B114" s="28">
        <v>79</v>
      </c>
      <c r="C114" s="24" t="s">
        <v>48</v>
      </c>
      <c r="D114" s="18" t="s">
        <v>314</v>
      </c>
      <c r="E114" s="18" t="s">
        <v>17</v>
      </c>
      <c r="F114" s="18" t="s">
        <v>315</v>
      </c>
      <c r="G114" s="18" t="s">
        <v>316</v>
      </c>
      <c r="H114" s="18" t="s">
        <v>317</v>
      </c>
      <c r="I114" s="18" t="s">
        <v>318</v>
      </c>
      <c r="J114" s="18" t="s">
        <v>319</v>
      </c>
      <c r="K114" s="24">
        <v>9</v>
      </c>
      <c r="L114" s="24">
        <v>7</v>
      </c>
      <c r="M114" s="24">
        <v>7</v>
      </c>
      <c r="N114" s="100" t="s">
        <v>650</v>
      </c>
      <c r="O114" s="101"/>
    </row>
    <row r="115" spans="1:15" ht="123.75" x14ac:dyDescent="0.25">
      <c r="A115" s="24">
        <f t="shared" si="3"/>
        <v>107</v>
      </c>
      <c r="B115" s="28">
        <v>27</v>
      </c>
      <c r="C115" s="24" t="s">
        <v>48</v>
      </c>
      <c r="D115" s="24" t="s">
        <v>320</v>
      </c>
      <c r="E115" s="24" t="s">
        <v>17</v>
      </c>
      <c r="F115" s="24" t="s">
        <v>321</v>
      </c>
      <c r="G115" s="24" t="s">
        <v>321</v>
      </c>
      <c r="H115" s="24" t="s">
        <v>322</v>
      </c>
      <c r="I115" s="24" t="s">
        <v>323</v>
      </c>
      <c r="J115" s="28" t="s">
        <v>324</v>
      </c>
      <c r="K115" s="24">
        <v>4</v>
      </c>
      <c r="L115" s="24">
        <v>2</v>
      </c>
      <c r="M115" s="24">
        <v>2</v>
      </c>
      <c r="N115" s="100" t="s">
        <v>650</v>
      </c>
      <c r="O115" s="101"/>
    </row>
    <row r="116" spans="1:15" ht="123.75" x14ac:dyDescent="0.25">
      <c r="A116" s="24">
        <f t="shared" si="3"/>
        <v>108</v>
      </c>
      <c r="B116" s="18">
        <v>27</v>
      </c>
      <c r="C116" s="24" t="s">
        <v>48</v>
      </c>
      <c r="D116" s="24" t="s">
        <v>836</v>
      </c>
      <c r="E116" s="24" t="s">
        <v>17</v>
      </c>
      <c r="F116" s="24" t="s">
        <v>284</v>
      </c>
      <c r="G116" s="24" t="s">
        <v>325</v>
      </c>
      <c r="H116" s="24" t="s">
        <v>326</v>
      </c>
      <c r="I116" s="24" t="s">
        <v>327</v>
      </c>
      <c r="J116" s="40" t="s">
        <v>328</v>
      </c>
      <c r="K116" s="24">
        <v>6</v>
      </c>
      <c r="L116" s="24">
        <v>5</v>
      </c>
      <c r="M116" s="24">
        <v>5</v>
      </c>
      <c r="N116" s="100" t="s">
        <v>650</v>
      </c>
      <c r="O116" s="101"/>
    </row>
    <row r="117" spans="1:15" ht="123.75" x14ac:dyDescent="0.25">
      <c r="A117" s="24">
        <f t="shared" si="3"/>
        <v>109</v>
      </c>
      <c r="B117" s="18">
        <v>25</v>
      </c>
      <c r="C117" s="24" t="s">
        <v>48</v>
      </c>
      <c r="D117" s="24" t="s">
        <v>331</v>
      </c>
      <c r="E117" s="24" t="s">
        <v>17</v>
      </c>
      <c r="F117" s="24" t="s">
        <v>332</v>
      </c>
      <c r="G117" s="24" t="s">
        <v>333</v>
      </c>
      <c r="H117" s="24" t="s">
        <v>334</v>
      </c>
      <c r="I117" s="24" t="s">
        <v>335</v>
      </c>
      <c r="J117" s="28" t="s">
        <v>336</v>
      </c>
      <c r="K117" s="24">
        <v>5</v>
      </c>
      <c r="L117" s="24">
        <v>4</v>
      </c>
      <c r="M117" s="24">
        <v>4</v>
      </c>
      <c r="N117" s="100" t="s">
        <v>650</v>
      </c>
      <c r="O117" s="101"/>
    </row>
    <row r="118" spans="1:15" ht="123.75" x14ac:dyDescent="0.25">
      <c r="A118" s="24">
        <f t="shared" si="3"/>
        <v>110</v>
      </c>
      <c r="B118" s="28">
        <v>27</v>
      </c>
      <c r="C118" s="24" t="s">
        <v>48</v>
      </c>
      <c r="D118" s="24" t="s">
        <v>337</v>
      </c>
      <c r="E118" s="24" t="s">
        <v>17</v>
      </c>
      <c r="F118" s="24" t="s">
        <v>332</v>
      </c>
      <c r="G118" s="24" t="s">
        <v>332</v>
      </c>
      <c r="H118" s="24" t="s">
        <v>338</v>
      </c>
      <c r="I118" s="24" t="s">
        <v>339</v>
      </c>
      <c r="J118" s="28" t="s">
        <v>340</v>
      </c>
      <c r="K118" s="24">
        <v>1</v>
      </c>
      <c r="L118" s="24">
        <v>0</v>
      </c>
      <c r="M118" s="24">
        <v>0</v>
      </c>
      <c r="N118" s="100" t="s">
        <v>650</v>
      </c>
      <c r="O118" s="101"/>
    </row>
    <row r="119" spans="1:15" ht="146.25" x14ac:dyDescent="0.25">
      <c r="A119" s="24">
        <f t="shared" si="3"/>
        <v>111</v>
      </c>
      <c r="B119" s="28">
        <v>27</v>
      </c>
      <c r="C119" s="24" t="s">
        <v>48</v>
      </c>
      <c r="D119" s="24" t="s">
        <v>344</v>
      </c>
      <c r="E119" s="24" t="s">
        <v>17</v>
      </c>
      <c r="F119" s="24" t="s">
        <v>345</v>
      </c>
      <c r="G119" s="24" t="s">
        <v>345</v>
      </c>
      <c r="H119" s="24" t="s">
        <v>346</v>
      </c>
      <c r="I119" s="24" t="s">
        <v>837</v>
      </c>
      <c r="J119" s="18" t="s">
        <v>838</v>
      </c>
      <c r="K119" s="24">
        <v>6</v>
      </c>
      <c r="L119" s="24">
        <v>3</v>
      </c>
      <c r="M119" s="24">
        <v>3</v>
      </c>
      <c r="N119" s="100" t="s">
        <v>650</v>
      </c>
      <c r="O119" s="101"/>
    </row>
    <row r="120" spans="1:15" ht="125.25" customHeight="1" x14ac:dyDescent="0.25">
      <c r="A120" s="24">
        <f t="shared" si="3"/>
        <v>112</v>
      </c>
      <c r="B120" s="28">
        <v>27</v>
      </c>
      <c r="C120" s="24" t="s">
        <v>48</v>
      </c>
      <c r="D120" s="24" t="s">
        <v>347</v>
      </c>
      <c r="E120" s="24" t="s">
        <v>17</v>
      </c>
      <c r="F120" s="24" t="s">
        <v>348</v>
      </c>
      <c r="G120" s="24" t="s">
        <v>345</v>
      </c>
      <c r="H120" s="24" t="s">
        <v>349</v>
      </c>
      <c r="I120" s="24" t="s">
        <v>839</v>
      </c>
      <c r="J120" s="24" t="s">
        <v>255</v>
      </c>
      <c r="K120" s="24">
        <v>6</v>
      </c>
      <c r="L120" s="24">
        <v>7</v>
      </c>
      <c r="M120" s="24">
        <v>7</v>
      </c>
      <c r="N120" s="100" t="s">
        <v>650</v>
      </c>
      <c r="O120" s="101"/>
    </row>
    <row r="121" spans="1:15" ht="123.75" x14ac:dyDescent="0.25">
      <c r="A121" s="24">
        <f t="shared" si="3"/>
        <v>113</v>
      </c>
      <c r="B121" s="28">
        <v>27</v>
      </c>
      <c r="C121" s="24" t="s">
        <v>48</v>
      </c>
      <c r="D121" s="24" t="s">
        <v>350</v>
      </c>
      <c r="E121" s="24" t="s">
        <v>17</v>
      </c>
      <c r="F121" s="24" t="s">
        <v>345</v>
      </c>
      <c r="G121" s="24" t="s">
        <v>351</v>
      </c>
      <c r="H121" s="24" t="s">
        <v>352</v>
      </c>
      <c r="I121" s="24" t="s">
        <v>353</v>
      </c>
      <c r="J121" s="18">
        <v>41730</v>
      </c>
      <c r="K121" s="24">
        <v>1</v>
      </c>
      <c r="L121" s="24">
        <v>0</v>
      </c>
      <c r="M121" s="24">
        <v>0</v>
      </c>
      <c r="N121" s="100" t="s">
        <v>650</v>
      </c>
      <c r="O121" s="101"/>
    </row>
    <row r="122" spans="1:15" ht="112.5" x14ac:dyDescent="0.25">
      <c r="A122" s="24">
        <f t="shared" si="3"/>
        <v>114</v>
      </c>
      <c r="B122" s="28">
        <v>27</v>
      </c>
      <c r="C122" s="24" t="s">
        <v>48</v>
      </c>
      <c r="D122" s="24" t="s">
        <v>354</v>
      </c>
      <c r="E122" s="30" t="s">
        <v>17</v>
      </c>
      <c r="F122" s="30" t="s">
        <v>355</v>
      </c>
      <c r="G122" s="30" t="s">
        <v>284</v>
      </c>
      <c r="H122" s="24" t="s">
        <v>356</v>
      </c>
      <c r="I122" s="24" t="s">
        <v>357</v>
      </c>
      <c r="J122" s="18" t="s">
        <v>358</v>
      </c>
      <c r="K122" s="24">
        <v>1</v>
      </c>
      <c r="L122" s="24">
        <v>1</v>
      </c>
      <c r="M122" s="24">
        <v>1</v>
      </c>
      <c r="N122" s="100" t="s">
        <v>650</v>
      </c>
      <c r="O122" s="101"/>
    </row>
    <row r="123" spans="1:15" ht="123.75" x14ac:dyDescent="0.25">
      <c r="A123" s="24">
        <f t="shared" si="3"/>
        <v>115</v>
      </c>
      <c r="B123" s="28">
        <v>25</v>
      </c>
      <c r="C123" s="24" t="s">
        <v>48</v>
      </c>
      <c r="D123" s="24" t="s">
        <v>840</v>
      </c>
      <c r="E123" s="24" t="s">
        <v>17</v>
      </c>
      <c r="F123" s="24" t="s">
        <v>341</v>
      </c>
      <c r="G123" s="24" t="s">
        <v>341</v>
      </c>
      <c r="H123" s="24" t="s">
        <v>841</v>
      </c>
      <c r="I123" s="24" t="s">
        <v>342</v>
      </c>
      <c r="J123" s="18" t="s">
        <v>343</v>
      </c>
      <c r="K123" s="24">
        <v>3</v>
      </c>
      <c r="L123" s="24">
        <v>1</v>
      </c>
      <c r="M123" s="24">
        <v>1</v>
      </c>
      <c r="N123" s="100" t="s">
        <v>650</v>
      </c>
      <c r="O123" s="101"/>
    </row>
    <row r="124" spans="1:15" ht="122.25" customHeight="1" x14ac:dyDescent="0.25">
      <c r="A124" s="24">
        <f t="shared" si="3"/>
        <v>116</v>
      </c>
      <c r="B124" s="28">
        <v>27</v>
      </c>
      <c r="C124" s="24" t="s">
        <v>48</v>
      </c>
      <c r="D124" s="24" t="s">
        <v>359</v>
      </c>
      <c r="E124" s="24" t="s">
        <v>17</v>
      </c>
      <c r="F124" s="24" t="s">
        <v>332</v>
      </c>
      <c r="G124" s="24" t="s">
        <v>360</v>
      </c>
      <c r="H124" s="18" t="s">
        <v>361</v>
      </c>
      <c r="I124" s="24" t="s">
        <v>842</v>
      </c>
      <c r="J124" s="28" t="s">
        <v>362</v>
      </c>
      <c r="K124" s="24">
        <v>7</v>
      </c>
      <c r="L124" s="24">
        <v>5</v>
      </c>
      <c r="M124" s="24">
        <v>5</v>
      </c>
      <c r="N124" s="104" t="s">
        <v>647</v>
      </c>
      <c r="O124" s="105"/>
    </row>
    <row r="125" spans="1:15" ht="130.5" customHeight="1" x14ac:dyDescent="0.25">
      <c r="A125" s="24">
        <f t="shared" si="3"/>
        <v>117</v>
      </c>
      <c r="B125" s="28">
        <v>27</v>
      </c>
      <c r="C125" s="24" t="s">
        <v>48</v>
      </c>
      <c r="D125" s="18" t="s">
        <v>363</v>
      </c>
      <c r="E125" s="24" t="s">
        <v>17</v>
      </c>
      <c r="F125" s="18" t="s">
        <v>332</v>
      </c>
      <c r="G125" s="24" t="s">
        <v>364</v>
      </c>
      <c r="H125" s="18" t="s">
        <v>365</v>
      </c>
      <c r="I125" s="27" t="s">
        <v>843</v>
      </c>
      <c r="J125" s="28" t="s">
        <v>844</v>
      </c>
      <c r="K125" s="24">
        <v>4</v>
      </c>
      <c r="L125" s="24">
        <v>2</v>
      </c>
      <c r="M125" s="24">
        <v>2</v>
      </c>
      <c r="N125" s="100" t="s">
        <v>650</v>
      </c>
      <c r="O125" s="101"/>
    </row>
    <row r="126" spans="1:15" ht="249.75" customHeight="1" x14ac:dyDescent="0.25">
      <c r="A126" s="24">
        <f t="shared" si="3"/>
        <v>118</v>
      </c>
      <c r="B126" s="28">
        <v>27</v>
      </c>
      <c r="C126" s="24" t="s">
        <v>48</v>
      </c>
      <c r="D126" s="18" t="s">
        <v>366</v>
      </c>
      <c r="E126" s="24" t="s">
        <v>17</v>
      </c>
      <c r="F126" s="18" t="s">
        <v>332</v>
      </c>
      <c r="G126" s="24" t="s">
        <v>367</v>
      </c>
      <c r="H126" s="18" t="s">
        <v>368</v>
      </c>
      <c r="I126" s="18" t="s">
        <v>369</v>
      </c>
      <c r="J126" s="28" t="s">
        <v>845</v>
      </c>
      <c r="K126" s="24">
        <v>2</v>
      </c>
      <c r="L126" s="24">
        <v>3</v>
      </c>
      <c r="M126" s="24">
        <v>4</v>
      </c>
      <c r="N126" s="100" t="s">
        <v>650</v>
      </c>
      <c r="O126" s="101"/>
    </row>
    <row r="127" spans="1:15" ht="112.5" x14ac:dyDescent="0.25">
      <c r="A127" s="24">
        <f t="shared" si="3"/>
        <v>119</v>
      </c>
      <c r="B127" s="28">
        <v>27</v>
      </c>
      <c r="C127" s="24" t="s">
        <v>15</v>
      </c>
      <c r="D127" s="24" t="s">
        <v>370</v>
      </c>
      <c r="E127" s="24" t="s">
        <v>17</v>
      </c>
      <c r="F127" s="24" t="s">
        <v>371</v>
      </c>
      <c r="G127" s="18" t="s">
        <v>372</v>
      </c>
      <c r="H127" s="24" t="s">
        <v>373</v>
      </c>
      <c r="I127" s="24" t="s">
        <v>374</v>
      </c>
      <c r="J127" s="28" t="s">
        <v>846</v>
      </c>
      <c r="K127" s="24">
        <v>3</v>
      </c>
      <c r="L127" s="24">
        <v>3</v>
      </c>
      <c r="M127" s="24">
        <v>3</v>
      </c>
      <c r="N127" s="104" t="s">
        <v>650</v>
      </c>
      <c r="O127" s="105"/>
    </row>
    <row r="128" spans="1:15" ht="90" x14ac:dyDescent="0.25">
      <c r="A128" s="24">
        <f t="shared" si="3"/>
        <v>120</v>
      </c>
      <c r="B128" s="18">
        <v>27</v>
      </c>
      <c r="C128" s="24" t="s">
        <v>15</v>
      </c>
      <c r="D128" s="24" t="s">
        <v>376</v>
      </c>
      <c r="E128" s="24" t="s">
        <v>17</v>
      </c>
      <c r="F128" s="24" t="s">
        <v>332</v>
      </c>
      <c r="G128" s="24" t="s">
        <v>377</v>
      </c>
      <c r="H128" s="24" t="s">
        <v>378</v>
      </c>
      <c r="I128" s="24" t="s">
        <v>379</v>
      </c>
      <c r="J128" s="28" t="s">
        <v>847</v>
      </c>
      <c r="K128" s="28">
        <v>2</v>
      </c>
      <c r="L128" s="28">
        <v>1</v>
      </c>
      <c r="M128" s="28">
        <v>1</v>
      </c>
      <c r="N128" s="104" t="s">
        <v>650</v>
      </c>
      <c r="O128" s="105"/>
    </row>
    <row r="129" spans="1:15" ht="112.5" x14ac:dyDescent="0.25">
      <c r="A129" s="24">
        <f t="shared" si="3"/>
        <v>121</v>
      </c>
      <c r="B129" s="28">
        <v>25</v>
      </c>
      <c r="C129" s="24" t="s">
        <v>48</v>
      </c>
      <c r="D129" s="24" t="s">
        <v>383</v>
      </c>
      <c r="E129" s="24" t="s">
        <v>36</v>
      </c>
      <c r="F129" s="24" t="s">
        <v>384</v>
      </c>
      <c r="G129" s="24" t="s">
        <v>384</v>
      </c>
      <c r="H129" s="24" t="s">
        <v>385</v>
      </c>
      <c r="I129" s="24" t="s">
        <v>386</v>
      </c>
      <c r="J129" s="28" t="s">
        <v>387</v>
      </c>
      <c r="K129" s="28">
        <v>0</v>
      </c>
      <c r="L129" s="28">
        <v>0</v>
      </c>
      <c r="M129" s="28">
        <v>0</v>
      </c>
      <c r="N129" s="100" t="s">
        <v>650</v>
      </c>
      <c r="O129" s="101"/>
    </row>
    <row r="130" spans="1:15" ht="146.25" x14ac:dyDescent="0.25">
      <c r="A130" s="24">
        <f t="shared" si="3"/>
        <v>122</v>
      </c>
      <c r="B130" s="28">
        <v>27</v>
      </c>
      <c r="C130" s="24" t="s">
        <v>48</v>
      </c>
      <c r="D130" s="24" t="s">
        <v>388</v>
      </c>
      <c r="E130" s="24" t="s">
        <v>36</v>
      </c>
      <c r="F130" s="24" t="s">
        <v>389</v>
      </c>
      <c r="G130" s="24" t="s">
        <v>390</v>
      </c>
      <c r="H130" s="24" t="s">
        <v>391</v>
      </c>
      <c r="I130" s="24" t="s">
        <v>392</v>
      </c>
      <c r="J130" s="28" t="s">
        <v>104</v>
      </c>
      <c r="K130" s="66">
        <v>2</v>
      </c>
      <c r="L130" s="28">
        <v>1</v>
      </c>
      <c r="M130" s="28">
        <v>1</v>
      </c>
      <c r="N130" s="100" t="s">
        <v>650</v>
      </c>
      <c r="O130" s="101"/>
    </row>
    <row r="131" spans="1:15" ht="191.25" x14ac:dyDescent="0.25">
      <c r="A131" s="24">
        <f t="shared" si="3"/>
        <v>123</v>
      </c>
      <c r="B131" s="28">
        <v>25</v>
      </c>
      <c r="C131" s="24" t="s">
        <v>48</v>
      </c>
      <c r="D131" s="24" t="s">
        <v>396</v>
      </c>
      <c r="E131" s="24" t="s">
        <v>36</v>
      </c>
      <c r="F131" s="24" t="s">
        <v>393</v>
      </c>
      <c r="G131" s="24" t="s">
        <v>394</v>
      </c>
      <c r="H131" s="24" t="s">
        <v>395</v>
      </c>
      <c r="I131" s="24" t="s">
        <v>397</v>
      </c>
      <c r="J131" s="28" t="s">
        <v>398</v>
      </c>
      <c r="K131" s="28">
        <v>1</v>
      </c>
      <c r="L131" s="28">
        <v>1</v>
      </c>
      <c r="M131" s="28">
        <v>1</v>
      </c>
      <c r="N131" s="100" t="s">
        <v>650</v>
      </c>
      <c r="O131" s="101"/>
    </row>
    <row r="132" spans="1:15" ht="158.25" thickBot="1" x14ac:dyDescent="0.3">
      <c r="A132" s="24">
        <f t="shared" si="3"/>
        <v>124</v>
      </c>
      <c r="B132" s="28">
        <v>27</v>
      </c>
      <c r="C132" s="24" t="s">
        <v>15</v>
      </c>
      <c r="D132" s="24" t="s">
        <v>400</v>
      </c>
      <c r="E132" s="24" t="s">
        <v>17</v>
      </c>
      <c r="F132" s="24" t="s">
        <v>401</v>
      </c>
      <c r="G132" s="24" t="s">
        <v>402</v>
      </c>
      <c r="H132" s="24" t="s">
        <v>403</v>
      </c>
      <c r="I132" s="24" t="s">
        <v>404</v>
      </c>
      <c r="J132" s="24" t="s">
        <v>405</v>
      </c>
      <c r="K132" s="28">
        <v>0</v>
      </c>
      <c r="L132" s="24">
        <v>0</v>
      </c>
      <c r="M132" s="24">
        <v>0</v>
      </c>
      <c r="N132" s="100" t="s">
        <v>650</v>
      </c>
      <c r="O132" s="101"/>
    </row>
    <row r="133" spans="1:15" ht="247.5" x14ac:dyDescent="0.25">
      <c r="A133" s="24">
        <f t="shared" si="3"/>
        <v>125</v>
      </c>
      <c r="B133" s="28">
        <v>28</v>
      </c>
      <c r="C133" s="24" t="s">
        <v>15</v>
      </c>
      <c r="D133" s="24" t="s">
        <v>848</v>
      </c>
      <c r="E133" s="24" t="s">
        <v>17</v>
      </c>
      <c r="F133" s="24" t="s">
        <v>406</v>
      </c>
      <c r="G133" s="24" t="s">
        <v>407</v>
      </c>
      <c r="H133" s="24" t="s">
        <v>408</v>
      </c>
      <c r="I133" s="24" t="s">
        <v>409</v>
      </c>
      <c r="J133" s="28" t="s">
        <v>849</v>
      </c>
      <c r="K133" s="28">
        <v>19</v>
      </c>
      <c r="L133" s="28">
        <v>10</v>
      </c>
      <c r="M133" s="28">
        <v>10</v>
      </c>
      <c r="N133" s="106" t="s">
        <v>650</v>
      </c>
      <c r="O133" s="107"/>
    </row>
    <row r="134" spans="1:15" ht="146.25" x14ac:dyDescent="0.25">
      <c r="A134" s="24">
        <f t="shared" si="3"/>
        <v>126</v>
      </c>
      <c r="B134" s="18">
        <v>41</v>
      </c>
      <c r="C134" s="18" t="s">
        <v>15</v>
      </c>
      <c r="D134" s="24" t="s">
        <v>411</v>
      </c>
      <c r="E134" s="24" t="s">
        <v>17</v>
      </c>
      <c r="F134" s="30" t="s">
        <v>412</v>
      </c>
      <c r="G134" s="30" t="s">
        <v>413</v>
      </c>
      <c r="H134" s="24" t="s">
        <v>414</v>
      </c>
      <c r="I134" s="24" t="s">
        <v>850</v>
      </c>
      <c r="J134" s="24" t="s">
        <v>851</v>
      </c>
      <c r="K134" s="18">
        <v>2</v>
      </c>
      <c r="L134" s="18">
        <v>1</v>
      </c>
      <c r="M134" s="18">
        <v>1</v>
      </c>
      <c r="N134" s="100" t="s">
        <v>650</v>
      </c>
      <c r="O134" s="101"/>
    </row>
    <row r="135" spans="1:15" ht="132" customHeight="1" x14ac:dyDescent="0.25">
      <c r="A135" s="24">
        <f t="shared" si="3"/>
        <v>127</v>
      </c>
      <c r="B135" s="18">
        <v>41</v>
      </c>
      <c r="C135" s="18" t="s">
        <v>15</v>
      </c>
      <c r="D135" s="24" t="s">
        <v>416</v>
      </c>
      <c r="E135" s="24" t="s">
        <v>17</v>
      </c>
      <c r="F135" s="24" t="s">
        <v>415</v>
      </c>
      <c r="G135" s="30" t="s">
        <v>413</v>
      </c>
      <c r="H135" s="24" t="s">
        <v>414</v>
      </c>
      <c r="I135" s="24" t="s">
        <v>852</v>
      </c>
      <c r="J135" s="24" t="s">
        <v>851</v>
      </c>
      <c r="K135" s="18">
        <v>2</v>
      </c>
      <c r="L135" s="18">
        <v>1</v>
      </c>
      <c r="M135" s="18">
        <v>1</v>
      </c>
      <c r="N135" s="100" t="s">
        <v>650</v>
      </c>
      <c r="O135" s="101"/>
    </row>
    <row r="136" spans="1:15" ht="101.25" x14ac:dyDescent="0.25">
      <c r="A136" s="24">
        <f t="shared" si="3"/>
        <v>128</v>
      </c>
      <c r="B136" s="18">
        <v>27</v>
      </c>
      <c r="C136" s="18" t="s">
        <v>15</v>
      </c>
      <c r="D136" s="24" t="s">
        <v>417</v>
      </c>
      <c r="E136" s="24" t="s">
        <v>36</v>
      </c>
      <c r="F136" s="24" t="s">
        <v>381</v>
      </c>
      <c r="G136" s="24" t="s">
        <v>381</v>
      </c>
      <c r="H136" s="24" t="s">
        <v>418</v>
      </c>
      <c r="I136" s="24" t="s">
        <v>382</v>
      </c>
      <c r="J136" s="24" t="s">
        <v>419</v>
      </c>
      <c r="K136" s="18">
        <v>0</v>
      </c>
      <c r="L136" s="18">
        <v>0</v>
      </c>
      <c r="M136" s="18">
        <v>0</v>
      </c>
      <c r="N136" s="100" t="s">
        <v>650</v>
      </c>
      <c r="O136" s="101"/>
    </row>
    <row r="137" spans="1:15" ht="101.25" x14ac:dyDescent="0.25">
      <c r="A137" s="24">
        <f t="shared" ref="A137:A194" si="4">A136+1</f>
        <v>129</v>
      </c>
      <c r="B137" s="18">
        <v>28</v>
      </c>
      <c r="C137" s="18" t="s">
        <v>15</v>
      </c>
      <c r="D137" s="24" t="s">
        <v>422</v>
      </c>
      <c r="E137" s="24" t="s">
        <v>17</v>
      </c>
      <c r="F137" s="24" t="s">
        <v>423</v>
      </c>
      <c r="G137" s="24" t="s">
        <v>424</v>
      </c>
      <c r="H137" s="24" t="s">
        <v>425</v>
      </c>
      <c r="I137" s="24" t="s">
        <v>853</v>
      </c>
      <c r="J137" s="24" t="s">
        <v>854</v>
      </c>
      <c r="K137" s="18">
        <v>8</v>
      </c>
      <c r="L137" s="18">
        <v>1</v>
      </c>
      <c r="M137" s="18">
        <v>4</v>
      </c>
      <c r="N137" s="100" t="s">
        <v>650</v>
      </c>
      <c r="O137" s="101"/>
    </row>
    <row r="138" spans="1:15" ht="180" x14ac:dyDescent="0.25">
      <c r="A138" s="24">
        <f t="shared" si="4"/>
        <v>130</v>
      </c>
      <c r="B138" s="18">
        <v>25</v>
      </c>
      <c r="C138" s="18" t="s">
        <v>15</v>
      </c>
      <c r="D138" s="24" t="s">
        <v>429</v>
      </c>
      <c r="E138" s="24" t="s">
        <v>43</v>
      </c>
      <c r="F138" s="24" t="s">
        <v>430</v>
      </c>
      <c r="G138" s="24" t="s">
        <v>430</v>
      </c>
      <c r="H138" s="24" t="s">
        <v>431</v>
      </c>
      <c r="I138" s="24" t="s">
        <v>432</v>
      </c>
      <c r="J138" s="24" t="s">
        <v>433</v>
      </c>
      <c r="K138" s="18">
        <v>0</v>
      </c>
      <c r="L138" s="18">
        <v>0</v>
      </c>
      <c r="M138" s="18">
        <v>0</v>
      </c>
      <c r="N138" s="100" t="s">
        <v>650</v>
      </c>
      <c r="O138" s="101"/>
    </row>
    <row r="139" spans="1:15" ht="168.75" x14ac:dyDescent="0.25">
      <c r="A139" s="24">
        <f t="shared" si="4"/>
        <v>131</v>
      </c>
      <c r="B139" s="18">
        <v>41</v>
      </c>
      <c r="C139" s="18" t="s">
        <v>15</v>
      </c>
      <c r="D139" s="24" t="s">
        <v>436</v>
      </c>
      <c r="E139" s="30" t="s">
        <v>154</v>
      </c>
      <c r="F139" s="30" t="s">
        <v>412</v>
      </c>
      <c r="G139" s="30" t="s">
        <v>413</v>
      </c>
      <c r="H139" s="24" t="s">
        <v>414</v>
      </c>
      <c r="I139" s="18" t="s">
        <v>855</v>
      </c>
      <c r="J139" s="24" t="s">
        <v>856</v>
      </c>
      <c r="K139" s="18">
        <v>2</v>
      </c>
      <c r="L139" s="18">
        <v>0</v>
      </c>
      <c r="M139" s="18">
        <v>0</v>
      </c>
      <c r="N139" s="100" t="s">
        <v>650</v>
      </c>
      <c r="O139" s="101"/>
    </row>
    <row r="140" spans="1:15" ht="123.75" x14ac:dyDescent="0.25">
      <c r="A140" s="24">
        <f t="shared" si="4"/>
        <v>132</v>
      </c>
      <c r="B140" s="18">
        <v>41</v>
      </c>
      <c r="C140" s="18" t="s">
        <v>15</v>
      </c>
      <c r="D140" s="24" t="s">
        <v>441</v>
      </c>
      <c r="E140" s="30" t="s">
        <v>17</v>
      </c>
      <c r="F140" s="30" t="s">
        <v>438</v>
      </c>
      <c r="G140" s="30" t="s">
        <v>439</v>
      </c>
      <c r="H140" s="18" t="s">
        <v>440</v>
      </c>
      <c r="I140" s="18" t="s">
        <v>442</v>
      </c>
      <c r="J140" s="24" t="s">
        <v>443</v>
      </c>
      <c r="K140" s="18">
        <v>2</v>
      </c>
      <c r="L140" s="18">
        <v>2</v>
      </c>
      <c r="M140" s="18">
        <v>2</v>
      </c>
      <c r="N140" s="100" t="s">
        <v>650</v>
      </c>
      <c r="O140" s="101"/>
    </row>
    <row r="141" spans="1:15" ht="123.75" x14ac:dyDescent="0.25">
      <c r="A141" s="24">
        <f t="shared" si="4"/>
        <v>133</v>
      </c>
      <c r="B141" s="18">
        <v>41</v>
      </c>
      <c r="C141" s="18" t="s">
        <v>15</v>
      </c>
      <c r="D141" s="24" t="s">
        <v>444</v>
      </c>
      <c r="E141" s="30" t="s">
        <v>17</v>
      </c>
      <c r="F141" s="30" t="s">
        <v>438</v>
      </c>
      <c r="G141" s="30" t="s">
        <v>439</v>
      </c>
      <c r="H141" s="18" t="s">
        <v>440</v>
      </c>
      <c r="I141" s="18" t="s">
        <v>445</v>
      </c>
      <c r="J141" s="24" t="s">
        <v>446</v>
      </c>
      <c r="K141" s="18">
        <v>2</v>
      </c>
      <c r="L141" s="18">
        <v>1</v>
      </c>
      <c r="M141" s="18">
        <v>1</v>
      </c>
      <c r="N141" s="100" t="s">
        <v>650</v>
      </c>
      <c r="O141" s="101"/>
    </row>
    <row r="142" spans="1:15" ht="90" x14ac:dyDescent="0.25">
      <c r="A142" s="24">
        <f t="shared" si="4"/>
        <v>134</v>
      </c>
      <c r="B142" s="18">
        <v>41</v>
      </c>
      <c r="C142" s="18" t="s">
        <v>15</v>
      </c>
      <c r="D142" s="24" t="s">
        <v>447</v>
      </c>
      <c r="E142" s="30" t="s">
        <v>17</v>
      </c>
      <c r="F142" s="30" t="s">
        <v>448</v>
      </c>
      <c r="G142" s="30" t="s">
        <v>449</v>
      </c>
      <c r="H142" s="18" t="s">
        <v>450</v>
      </c>
      <c r="I142" s="18" t="s">
        <v>451</v>
      </c>
      <c r="J142" s="24" t="s">
        <v>452</v>
      </c>
      <c r="K142" s="18">
        <v>6</v>
      </c>
      <c r="L142" s="18">
        <v>4</v>
      </c>
      <c r="M142" s="18">
        <v>0</v>
      </c>
      <c r="N142" s="100" t="s">
        <v>650</v>
      </c>
      <c r="O142" s="101"/>
    </row>
    <row r="143" spans="1:15" ht="123.75" x14ac:dyDescent="0.25">
      <c r="A143" s="24">
        <f t="shared" si="4"/>
        <v>135</v>
      </c>
      <c r="B143" s="18">
        <v>79</v>
      </c>
      <c r="C143" s="18" t="s">
        <v>15</v>
      </c>
      <c r="D143" s="24" t="s">
        <v>453</v>
      </c>
      <c r="E143" s="30" t="s">
        <v>17</v>
      </c>
      <c r="F143" s="24" t="s">
        <v>454</v>
      </c>
      <c r="G143" s="24" t="s">
        <v>454</v>
      </c>
      <c r="H143" s="24" t="s">
        <v>455</v>
      </c>
      <c r="I143" s="24" t="s">
        <v>456</v>
      </c>
      <c r="J143" s="24" t="s">
        <v>857</v>
      </c>
      <c r="K143" s="18">
        <v>1</v>
      </c>
      <c r="L143" s="18">
        <v>1</v>
      </c>
      <c r="M143" s="18">
        <v>1</v>
      </c>
      <c r="N143" s="100" t="s">
        <v>650</v>
      </c>
      <c r="O143" s="101"/>
    </row>
    <row r="144" spans="1:15" ht="168.75" x14ac:dyDescent="0.25">
      <c r="A144" s="24">
        <f t="shared" si="4"/>
        <v>136</v>
      </c>
      <c r="B144" s="18">
        <v>25</v>
      </c>
      <c r="C144" s="18" t="s">
        <v>15</v>
      </c>
      <c r="D144" s="24" t="s">
        <v>457</v>
      </c>
      <c r="E144" s="30" t="s">
        <v>36</v>
      </c>
      <c r="F144" s="30" t="s">
        <v>458</v>
      </c>
      <c r="G144" s="30" t="s">
        <v>458</v>
      </c>
      <c r="H144" s="24" t="s">
        <v>459</v>
      </c>
      <c r="I144" s="24" t="s">
        <v>460</v>
      </c>
      <c r="J144" s="24" t="s">
        <v>461</v>
      </c>
      <c r="K144" s="18">
        <v>0</v>
      </c>
      <c r="L144" s="18">
        <v>0</v>
      </c>
      <c r="M144" s="18">
        <v>0</v>
      </c>
      <c r="N144" s="100" t="s">
        <v>650</v>
      </c>
      <c r="O144" s="101"/>
    </row>
    <row r="145" spans="1:15" ht="135" x14ac:dyDescent="0.25">
      <c r="A145" s="24">
        <f t="shared" si="4"/>
        <v>137</v>
      </c>
      <c r="B145" s="18">
        <v>27</v>
      </c>
      <c r="C145" s="18" t="s">
        <v>15</v>
      </c>
      <c r="D145" s="24" t="s">
        <v>463</v>
      </c>
      <c r="E145" s="30" t="s">
        <v>36</v>
      </c>
      <c r="F145" s="30" t="s">
        <v>464</v>
      </c>
      <c r="G145" s="30" t="s">
        <v>284</v>
      </c>
      <c r="H145" s="24" t="s">
        <v>465</v>
      </c>
      <c r="I145" s="24" t="s">
        <v>466</v>
      </c>
      <c r="J145" s="24" t="s">
        <v>467</v>
      </c>
      <c r="K145" s="18">
        <v>0</v>
      </c>
      <c r="L145" s="18">
        <v>0</v>
      </c>
      <c r="M145" s="18">
        <v>0</v>
      </c>
      <c r="N145" s="100" t="s">
        <v>650</v>
      </c>
      <c r="O145" s="101"/>
    </row>
    <row r="146" spans="1:15" ht="191.25" x14ac:dyDescent="0.25">
      <c r="A146" s="24">
        <f t="shared" si="4"/>
        <v>138</v>
      </c>
      <c r="B146" s="28">
        <v>25</v>
      </c>
      <c r="C146" s="24" t="s">
        <v>15</v>
      </c>
      <c r="D146" s="24" t="s">
        <v>468</v>
      </c>
      <c r="E146" s="30" t="s">
        <v>17</v>
      </c>
      <c r="F146" s="30" t="s">
        <v>462</v>
      </c>
      <c r="G146" s="30" t="s">
        <v>462</v>
      </c>
      <c r="H146" s="24" t="s">
        <v>469</v>
      </c>
      <c r="I146" s="24" t="s">
        <v>470</v>
      </c>
      <c r="J146" s="24" t="s">
        <v>471</v>
      </c>
      <c r="K146" s="28">
        <v>7</v>
      </c>
      <c r="L146" s="24">
        <v>6</v>
      </c>
      <c r="M146" s="24">
        <v>6</v>
      </c>
      <c r="N146" s="100" t="s">
        <v>650</v>
      </c>
      <c r="O146" s="101"/>
    </row>
    <row r="147" spans="1:15" ht="237" customHeight="1" x14ac:dyDescent="0.25">
      <c r="A147" s="24">
        <f t="shared" si="4"/>
        <v>139</v>
      </c>
      <c r="B147" s="28">
        <v>27</v>
      </c>
      <c r="C147" s="24" t="s">
        <v>105</v>
      </c>
      <c r="D147" s="24" t="s">
        <v>472</v>
      </c>
      <c r="E147" s="30" t="s">
        <v>17</v>
      </c>
      <c r="F147" s="30" t="s">
        <v>473</v>
      </c>
      <c r="G147" s="30" t="s">
        <v>474</v>
      </c>
      <c r="H147" s="24" t="s">
        <v>475</v>
      </c>
      <c r="I147" s="24" t="s">
        <v>623</v>
      </c>
      <c r="J147" s="24" t="s">
        <v>476</v>
      </c>
      <c r="K147" s="18">
        <v>1</v>
      </c>
      <c r="L147" s="24">
        <v>2</v>
      </c>
      <c r="M147" s="24">
        <v>2</v>
      </c>
      <c r="N147" s="100" t="s">
        <v>650</v>
      </c>
      <c r="O147" s="101"/>
    </row>
    <row r="148" spans="1:15" ht="234" customHeight="1" x14ac:dyDescent="0.25">
      <c r="A148" s="24">
        <f t="shared" si="4"/>
        <v>140</v>
      </c>
      <c r="B148" s="28">
        <v>27</v>
      </c>
      <c r="C148" s="24" t="s">
        <v>105</v>
      </c>
      <c r="D148" s="24" t="s">
        <v>477</v>
      </c>
      <c r="E148" s="30" t="s">
        <v>17</v>
      </c>
      <c r="F148" s="30" t="s">
        <v>473</v>
      </c>
      <c r="G148" s="30" t="s">
        <v>474</v>
      </c>
      <c r="H148" s="24" t="s">
        <v>475</v>
      </c>
      <c r="I148" s="24" t="s">
        <v>624</v>
      </c>
      <c r="J148" s="24" t="s">
        <v>858</v>
      </c>
      <c r="K148" s="28">
        <v>1</v>
      </c>
      <c r="L148" s="24">
        <v>2</v>
      </c>
      <c r="M148" s="24">
        <v>2</v>
      </c>
      <c r="N148" s="100" t="s">
        <v>650</v>
      </c>
      <c r="O148" s="101"/>
    </row>
    <row r="149" spans="1:15" ht="237" customHeight="1" x14ac:dyDescent="0.25">
      <c r="A149" s="24">
        <f t="shared" si="4"/>
        <v>141</v>
      </c>
      <c r="B149" s="28">
        <v>27</v>
      </c>
      <c r="C149" s="24" t="s">
        <v>105</v>
      </c>
      <c r="D149" s="24" t="s">
        <v>478</v>
      </c>
      <c r="E149" s="30" t="s">
        <v>17</v>
      </c>
      <c r="F149" s="30" t="s">
        <v>473</v>
      </c>
      <c r="G149" s="30" t="s">
        <v>474</v>
      </c>
      <c r="H149" s="24" t="s">
        <v>475</v>
      </c>
      <c r="I149" s="24" t="s">
        <v>625</v>
      </c>
      <c r="J149" s="24" t="s">
        <v>858</v>
      </c>
      <c r="K149" s="28">
        <v>1</v>
      </c>
      <c r="L149" s="24">
        <v>2</v>
      </c>
      <c r="M149" s="24">
        <v>2</v>
      </c>
      <c r="N149" s="100" t="s">
        <v>650</v>
      </c>
      <c r="O149" s="101"/>
    </row>
    <row r="150" spans="1:15" ht="112.5" x14ac:dyDescent="0.25">
      <c r="A150" s="24">
        <f t="shared" si="4"/>
        <v>142</v>
      </c>
      <c r="B150" s="28">
        <v>27</v>
      </c>
      <c r="C150" s="24" t="s">
        <v>105</v>
      </c>
      <c r="D150" s="24" t="s">
        <v>479</v>
      </c>
      <c r="E150" s="30" t="s">
        <v>17</v>
      </c>
      <c r="F150" s="30" t="s">
        <v>473</v>
      </c>
      <c r="G150" s="30" t="s">
        <v>474</v>
      </c>
      <c r="H150" s="24" t="s">
        <v>475</v>
      </c>
      <c r="I150" s="24" t="s">
        <v>329</v>
      </c>
      <c r="J150" s="28" t="s">
        <v>330</v>
      </c>
      <c r="K150" s="28">
        <v>5</v>
      </c>
      <c r="L150" s="24">
        <v>8</v>
      </c>
      <c r="M150" s="24">
        <v>11</v>
      </c>
      <c r="N150" s="100" t="s">
        <v>650</v>
      </c>
      <c r="O150" s="101"/>
    </row>
    <row r="151" spans="1:15" ht="237" customHeight="1" x14ac:dyDescent="0.25">
      <c r="A151" s="24">
        <f t="shared" si="4"/>
        <v>143</v>
      </c>
      <c r="B151" s="28">
        <v>27</v>
      </c>
      <c r="C151" s="24" t="s">
        <v>105</v>
      </c>
      <c r="D151" s="24" t="s">
        <v>480</v>
      </c>
      <c r="E151" s="30" t="s">
        <v>17</v>
      </c>
      <c r="F151" s="30" t="s">
        <v>473</v>
      </c>
      <c r="G151" s="30" t="s">
        <v>474</v>
      </c>
      <c r="H151" s="24" t="s">
        <v>475</v>
      </c>
      <c r="I151" s="24" t="s">
        <v>626</v>
      </c>
      <c r="J151" s="24" t="s">
        <v>858</v>
      </c>
      <c r="K151" s="28">
        <v>1</v>
      </c>
      <c r="L151" s="24">
        <v>2</v>
      </c>
      <c r="M151" s="24">
        <v>2</v>
      </c>
      <c r="N151" s="100" t="s">
        <v>650</v>
      </c>
      <c r="O151" s="101"/>
    </row>
    <row r="152" spans="1:15" ht="233.25" customHeight="1" thickBot="1" x14ac:dyDescent="0.3">
      <c r="A152" s="24">
        <f t="shared" si="4"/>
        <v>144</v>
      </c>
      <c r="B152" s="28">
        <v>27</v>
      </c>
      <c r="C152" s="24" t="s">
        <v>105</v>
      </c>
      <c r="D152" s="24" t="s">
        <v>481</v>
      </c>
      <c r="E152" s="30" t="s">
        <v>17</v>
      </c>
      <c r="F152" s="30" t="s">
        <v>473</v>
      </c>
      <c r="G152" s="30" t="s">
        <v>474</v>
      </c>
      <c r="H152" s="24" t="s">
        <v>475</v>
      </c>
      <c r="I152" s="24" t="s">
        <v>627</v>
      </c>
      <c r="J152" s="24" t="s">
        <v>858</v>
      </c>
      <c r="K152" s="28">
        <v>1</v>
      </c>
      <c r="L152" s="24">
        <v>2</v>
      </c>
      <c r="M152" s="24">
        <v>2</v>
      </c>
      <c r="N152" s="100" t="s">
        <v>650</v>
      </c>
      <c r="O152" s="101"/>
    </row>
    <row r="153" spans="1:15" ht="236.25" customHeight="1" thickBot="1" x14ac:dyDescent="0.3">
      <c r="A153" s="24">
        <f t="shared" si="4"/>
        <v>145</v>
      </c>
      <c r="B153" s="28">
        <v>27</v>
      </c>
      <c r="C153" s="24" t="s">
        <v>105</v>
      </c>
      <c r="D153" s="24" t="s">
        <v>482</v>
      </c>
      <c r="E153" s="30" t="s">
        <v>17</v>
      </c>
      <c r="F153" s="30" t="s">
        <v>473</v>
      </c>
      <c r="G153" s="30" t="s">
        <v>474</v>
      </c>
      <c r="H153" s="24" t="s">
        <v>475</v>
      </c>
      <c r="I153" s="24" t="s">
        <v>628</v>
      </c>
      <c r="J153" s="24" t="s">
        <v>858</v>
      </c>
      <c r="K153" s="28">
        <v>1</v>
      </c>
      <c r="L153" s="24">
        <v>2</v>
      </c>
      <c r="M153" s="24">
        <v>2</v>
      </c>
      <c r="N153" s="121" t="s">
        <v>650</v>
      </c>
      <c r="O153" s="122"/>
    </row>
    <row r="154" spans="1:15" ht="234.75" customHeight="1" x14ac:dyDescent="0.25">
      <c r="A154" s="24">
        <f t="shared" si="4"/>
        <v>146</v>
      </c>
      <c r="B154" s="28">
        <v>27</v>
      </c>
      <c r="C154" s="24" t="s">
        <v>105</v>
      </c>
      <c r="D154" s="24" t="s">
        <v>483</v>
      </c>
      <c r="E154" s="30" t="s">
        <v>17</v>
      </c>
      <c r="F154" s="30" t="s">
        <v>473</v>
      </c>
      <c r="G154" s="30" t="s">
        <v>474</v>
      </c>
      <c r="H154" s="24" t="s">
        <v>475</v>
      </c>
      <c r="I154" s="24" t="s">
        <v>629</v>
      </c>
      <c r="J154" s="24" t="s">
        <v>858</v>
      </c>
      <c r="K154" s="28">
        <v>1</v>
      </c>
      <c r="L154" s="24">
        <v>2</v>
      </c>
      <c r="M154" s="24">
        <v>2</v>
      </c>
      <c r="N154" s="121" t="s">
        <v>650</v>
      </c>
      <c r="O154" s="122"/>
    </row>
    <row r="155" spans="1:15" ht="234.75" customHeight="1" x14ac:dyDescent="0.25">
      <c r="A155" s="24">
        <f t="shared" si="4"/>
        <v>147</v>
      </c>
      <c r="B155" s="28">
        <v>27</v>
      </c>
      <c r="C155" s="24" t="s">
        <v>105</v>
      </c>
      <c r="D155" s="24" t="s">
        <v>484</v>
      </c>
      <c r="E155" s="30" t="s">
        <v>17</v>
      </c>
      <c r="F155" s="30" t="s">
        <v>473</v>
      </c>
      <c r="G155" s="30" t="s">
        <v>474</v>
      </c>
      <c r="H155" s="24" t="s">
        <v>475</v>
      </c>
      <c r="I155" s="24" t="s">
        <v>622</v>
      </c>
      <c r="J155" s="24" t="s">
        <v>858</v>
      </c>
      <c r="K155" s="28">
        <v>1</v>
      </c>
      <c r="L155" s="24">
        <v>2</v>
      </c>
      <c r="M155" s="24">
        <v>2</v>
      </c>
      <c r="N155" s="100" t="s">
        <v>650</v>
      </c>
      <c r="O155" s="101"/>
    </row>
    <row r="156" spans="1:15" ht="123.75" x14ac:dyDescent="0.25">
      <c r="A156" s="24">
        <f t="shared" si="4"/>
        <v>148</v>
      </c>
      <c r="B156" s="28">
        <v>27</v>
      </c>
      <c r="C156" s="24" t="s">
        <v>15</v>
      </c>
      <c r="D156" s="24" t="s">
        <v>485</v>
      </c>
      <c r="E156" s="24" t="s">
        <v>17</v>
      </c>
      <c r="F156" s="24" t="s">
        <v>345</v>
      </c>
      <c r="G156" s="24" t="s">
        <v>345</v>
      </c>
      <c r="H156" s="24" t="s">
        <v>346</v>
      </c>
      <c r="I156" s="24" t="s">
        <v>859</v>
      </c>
      <c r="J156" s="18" t="s">
        <v>860</v>
      </c>
      <c r="K156" s="28">
        <v>2</v>
      </c>
      <c r="L156" s="24">
        <v>2</v>
      </c>
      <c r="M156" s="24">
        <v>2</v>
      </c>
      <c r="N156" s="123" t="s">
        <v>650</v>
      </c>
      <c r="O156" s="124"/>
    </row>
    <row r="157" spans="1:15" ht="168.75" x14ac:dyDescent="0.25">
      <c r="A157" s="24">
        <f t="shared" si="4"/>
        <v>149</v>
      </c>
      <c r="B157" s="28">
        <v>27</v>
      </c>
      <c r="C157" s="24" t="s">
        <v>15</v>
      </c>
      <c r="D157" s="18" t="s">
        <v>486</v>
      </c>
      <c r="E157" s="18" t="s">
        <v>17</v>
      </c>
      <c r="F157" s="18" t="s">
        <v>487</v>
      </c>
      <c r="G157" s="18" t="s">
        <v>487</v>
      </c>
      <c r="H157" s="18" t="s">
        <v>488</v>
      </c>
      <c r="I157" s="18" t="s">
        <v>489</v>
      </c>
      <c r="J157" s="18" t="s">
        <v>490</v>
      </c>
      <c r="K157" s="28">
        <v>0</v>
      </c>
      <c r="L157" s="24">
        <v>0</v>
      </c>
      <c r="M157" s="24">
        <v>0</v>
      </c>
      <c r="N157" s="123" t="s">
        <v>650</v>
      </c>
      <c r="O157" s="124"/>
    </row>
    <row r="158" spans="1:15" ht="168.75" x14ac:dyDescent="0.25">
      <c r="A158" s="24">
        <f t="shared" si="4"/>
        <v>150</v>
      </c>
      <c r="B158" s="28">
        <v>27</v>
      </c>
      <c r="C158" s="24" t="s">
        <v>312</v>
      </c>
      <c r="D158" s="18" t="s">
        <v>491</v>
      </c>
      <c r="E158" s="18" t="s">
        <v>17</v>
      </c>
      <c r="F158" s="18" t="s">
        <v>492</v>
      </c>
      <c r="G158" s="18" t="s">
        <v>492</v>
      </c>
      <c r="H158" s="18" t="s">
        <v>493</v>
      </c>
      <c r="I158" s="18" t="s">
        <v>861</v>
      </c>
      <c r="J158" s="18" t="s">
        <v>494</v>
      </c>
      <c r="K158" s="18">
        <v>1</v>
      </c>
      <c r="L158" s="28">
        <v>0</v>
      </c>
      <c r="M158" s="28">
        <v>0</v>
      </c>
      <c r="N158" s="100" t="s">
        <v>1041</v>
      </c>
      <c r="O158" s="101"/>
    </row>
    <row r="159" spans="1:15" ht="152.25" customHeight="1" x14ac:dyDescent="0.25">
      <c r="A159" s="24">
        <f t="shared" si="4"/>
        <v>151</v>
      </c>
      <c r="B159" s="28">
        <v>27</v>
      </c>
      <c r="C159" s="24" t="s">
        <v>15</v>
      </c>
      <c r="D159" s="18" t="s">
        <v>495</v>
      </c>
      <c r="E159" s="18" t="s">
        <v>17</v>
      </c>
      <c r="F159" s="18" t="s">
        <v>492</v>
      </c>
      <c r="G159" s="18" t="s">
        <v>492</v>
      </c>
      <c r="H159" s="18" t="s">
        <v>493</v>
      </c>
      <c r="I159" s="18" t="s">
        <v>862</v>
      </c>
      <c r="J159" s="18" t="s">
        <v>496</v>
      </c>
      <c r="K159" s="28">
        <v>0</v>
      </c>
      <c r="L159" s="24">
        <v>0</v>
      </c>
      <c r="M159" s="24">
        <v>0</v>
      </c>
      <c r="N159" s="100" t="s">
        <v>650</v>
      </c>
      <c r="O159" s="101"/>
    </row>
    <row r="160" spans="1:15" ht="123.75" x14ac:dyDescent="0.25">
      <c r="A160" s="24">
        <f t="shared" si="4"/>
        <v>152</v>
      </c>
      <c r="B160" s="28">
        <v>87</v>
      </c>
      <c r="C160" s="24" t="s">
        <v>15</v>
      </c>
      <c r="D160" s="18" t="s">
        <v>621</v>
      </c>
      <c r="E160" s="18" t="s">
        <v>17</v>
      </c>
      <c r="F160" s="18" t="s">
        <v>497</v>
      </c>
      <c r="G160" s="18" t="s">
        <v>498</v>
      </c>
      <c r="H160" s="18" t="s">
        <v>499</v>
      </c>
      <c r="I160" s="18" t="s">
        <v>500</v>
      </c>
      <c r="J160" s="18" t="s">
        <v>501</v>
      </c>
      <c r="K160" s="28">
        <v>2</v>
      </c>
      <c r="L160" s="24">
        <v>2</v>
      </c>
      <c r="M160" s="24">
        <v>2</v>
      </c>
      <c r="N160" s="100" t="s">
        <v>650</v>
      </c>
      <c r="O160" s="101"/>
    </row>
    <row r="161" spans="1:15" ht="146.25" x14ac:dyDescent="0.25">
      <c r="A161" s="24">
        <f t="shared" si="4"/>
        <v>153</v>
      </c>
      <c r="B161" s="28">
        <v>87</v>
      </c>
      <c r="C161" s="24" t="s">
        <v>15</v>
      </c>
      <c r="D161" s="18" t="s">
        <v>502</v>
      </c>
      <c r="E161" s="18" t="s">
        <v>17</v>
      </c>
      <c r="F161" s="18" t="s">
        <v>74</v>
      </c>
      <c r="G161" s="18" t="s">
        <v>76</v>
      </c>
      <c r="H161" s="18" t="s">
        <v>75</v>
      </c>
      <c r="I161" s="18" t="s">
        <v>503</v>
      </c>
      <c r="J161" s="18" t="s">
        <v>504</v>
      </c>
      <c r="K161" s="28">
        <v>0</v>
      </c>
      <c r="L161" s="24">
        <v>0</v>
      </c>
      <c r="M161" s="24">
        <v>0</v>
      </c>
      <c r="N161" s="100" t="s">
        <v>650</v>
      </c>
      <c r="O161" s="101"/>
    </row>
    <row r="162" spans="1:15" ht="112.5" x14ac:dyDescent="0.25">
      <c r="A162" s="24">
        <f t="shared" si="4"/>
        <v>154</v>
      </c>
      <c r="B162" s="28">
        <v>27</v>
      </c>
      <c r="C162" s="24" t="s">
        <v>15</v>
      </c>
      <c r="D162" s="41" t="s">
        <v>510</v>
      </c>
      <c r="E162" s="42" t="s">
        <v>30</v>
      </c>
      <c r="F162" s="23" t="s">
        <v>511</v>
      </c>
      <c r="G162" s="27" t="s">
        <v>857</v>
      </c>
      <c r="H162" s="23" t="s">
        <v>512</v>
      </c>
      <c r="I162" s="24" t="s">
        <v>374</v>
      </c>
      <c r="J162" s="28" t="s">
        <v>375</v>
      </c>
      <c r="K162" s="18">
        <v>3</v>
      </c>
      <c r="L162" s="24">
        <v>3</v>
      </c>
      <c r="M162" s="24">
        <v>3</v>
      </c>
      <c r="N162" s="100" t="s">
        <v>650</v>
      </c>
      <c r="O162" s="101"/>
    </row>
    <row r="163" spans="1:15" ht="123.75" x14ac:dyDescent="0.25">
      <c r="A163" s="24">
        <f t="shared" si="4"/>
        <v>155</v>
      </c>
      <c r="B163" s="28">
        <v>27</v>
      </c>
      <c r="C163" s="24" t="s">
        <v>15</v>
      </c>
      <c r="D163" s="23" t="s">
        <v>515</v>
      </c>
      <c r="E163" s="25" t="s">
        <v>17</v>
      </c>
      <c r="F163" s="27" t="s">
        <v>516</v>
      </c>
      <c r="G163" s="27" t="s">
        <v>516</v>
      </c>
      <c r="H163" s="27" t="s">
        <v>517</v>
      </c>
      <c r="I163" s="24" t="s">
        <v>379</v>
      </c>
      <c r="J163" s="28" t="s">
        <v>380</v>
      </c>
      <c r="K163" s="28">
        <v>2</v>
      </c>
      <c r="L163" s="24">
        <v>1</v>
      </c>
      <c r="M163" s="24">
        <v>1</v>
      </c>
      <c r="N163" s="100" t="s">
        <v>650</v>
      </c>
      <c r="O163" s="101"/>
    </row>
    <row r="164" spans="1:15" ht="90" x14ac:dyDescent="0.25">
      <c r="A164" s="24">
        <f t="shared" si="4"/>
        <v>156</v>
      </c>
      <c r="B164" s="28">
        <v>27</v>
      </c>
      <c r="C164" s="24" t="s">
        <v>48</v>
      </c>
      <c r="D164" s="23" t="s">
        <v>505</v>
      </c>
      <c r="E164" s="25" t="s">
        <v>17</v>
      </c>
      <c r="F164" s="27" t="s">
        <v>506</v>
      </c>
      <c r="G164" s="27" t="s">
        <v>410</v>
      </c>
      <c r="H164" s="27" t="s">
        <v>507</v>
      </c>
      <c r="I164" s="23" t="s">
        <v>508</v>
      </c>
      <c r="J164" s="25" t="s">
        <v>509</v>
      </c>
      <c r="K164" s="28">
        <v>0</v>
      </c>
      <c r="L164" s="24">
        <v>0</v>
      </c>
      <c r="M164" s="24">
        <v>0</v>
      </c>
      <c r="N164" s="123" t="s">
        <v>650</v>
      </c>
      <c r="O164" s="124"/>
    </row>
    <row r="165" spans="1:15" ht="101.25" x14ac:dyDescent="0.25">
      <c r="A165" s="24">
        <f t="shared" si="4"/>
        <v>157</v>
      </c>
      <c r="B165" s="28">
        <v>27</v>
      </c>
      <c r="C165" s="24" t="s">
        <v>15</v>
      </c>
      <c r="D165" s="41" t="s">
        <v>510</v>
      </c>
      <c r="E165" s="42" t="s">
        <v>30</v>
      </c>
      <c r="F165" s="23" t="s">
        <v>511</v>
      </c>
      <c r="G165" s="27" t="s">
        <v>857</v>
      </c>
      <c r="H165" s="23" t="s">
        <v>512</v>
      </c>
      <c r="I165" s="43" t="s">
        <v>513</v>
      </c>
      <c r="J165" s="25" t="s">
        <v>514</v>
      </c>
      <c r="K165" s="18">
        <v>0</v>
      </c>
      <c r="L165" s="24">
        <v>0</v>
      </c>
      <c r="M165" s="24">
        <v>0</v>
      </c>
      <c r="N165" s="100" t="s">
        <v>650</v>
      </c>
      <c r="O165" s="101"/>
    </row>
    <row r="166" spans="1:15" ht="202.5" x14ac:dyDescent="0.25">
      <c r="A166" s="24">
        <f t="shared" si="4"/>
        <v>158</v>
      </c>
      <c r="B166" s="28">
        <v>87</v>
      </c>
      <c r="C166" s="24" t="s">
        <v>15</v>
      </c>
      <c r="D166" s="23" t="s">
        <v>515</v>
      </c>
      <c r="E166" s="25" t="s">
        <v>17</v>
      </c>
      <c r="F166" s="27" t="s">
        <v>516</v>
      </c>
      <c r="G166" s="27" t="s">
        <v>516</v>
      </c>
      <c r="H166" s="27" t="s">
        <v>517</v>
      </c>
      <c r="I166" s="23" t="s">
        <v>518</v>
      </c>
      <c r="J166" s="25" t="s">
        <v>519</v>
      </c>
      <c r="K166" s="28">
        <v>0</v>
      </c>
      <c r="L166" s="24">
        <v>0</v>
      </c>
      <c r="M166" s="24">
        <v>0</v>
      </c>
      <c r="N166" s="123" t="s">
        <v>650</v>
      </c>
      <c r="O166" s="124"/>
    </row>
    <row r="167" spans="1:15" ht="101.25" x14ac:dyDescent="0.25">
      <c r="A167" s="24">
        <f t="shared" si="4"/>
        <v>159</v>
      </c>
      <c r="B167" s="28">
        <v>27</v>
      </c>
      <c r="C167" s="24" t="s">
        <v>15</v>
      </c>
      <c r="D167" s="23" t="s">
        <v>520</v>
      </c>
      <c r="E167" s="25" t="s">
        <v>36</v>
      </c>
      <c r="F167" s="27" t="s">
        <v>521</v>
      </c>
      <c r="G167" s="27" t="s">
        <v>522</v>
      </c>
      <c r="H167" s="27" t="s">
        <v>523</v>
      </c>
      <c r="I167" s="23" t="s">
        <v>524</v>
      </c>
      <c r="J167" s="26" t="s">
        <v>525</v>
      </c>
      <c r="K167" s="24">
        <v>0</v>
      </c>
      <c r="L167" s="24">
        <v>0</v>
      </c>
      <c r="M167" s="24">
        <v>0</v>
      </c>
      <c r="N167" s="100" t="s">
        <v>650</v>
      </c>
      <c r="O167" s="101"/>
    </row>
    <row r="168" spans="1:15" ht="67.5" x14ac:dyDescent="0.25">
      <c r="A168" s="24">
        <f t="shared" si="4"/>
        <v>160</v>
      </c>
      <c r="B168" s="28">
        <v>28</v>
      </c>
      <c r="C168" s="24" t="s">
        <v>15</v>
      </c>
      <c r="D168" s="24" t="s">
        <v>526</v>
      </c>
      <c r="E168" s="25" t="s">
        <v>17</v>
      </c>
      <c r="F168" s="27" t="s">
        <v>423</v>
      </c>
      <c r="G168" s="27" t="s">
        <v>407</v>
      </c>
      <c r="H168" s="27" t="s">
        <v>408</v>
      </c>
      <c r="I168" s="23" t="s">
        <v>527</v>
      </c>
      <c r="J168" s="25" t="s">
        <v>528</v>
      </c>
      <c r="K168" s="24">
        <v>2</v>
      </c>
      <c r="L168" s="24">
        <v>1</v>
      </c>
      <c r="M168" s="24">
        <v>1</v>
      </c>
      <c r="N168" s="100" t="s">
        <v>650</v>
      </c>
      <c r="O168" s="101"/>
    </row>
    <row r="169" spans="1:15" ht="67.5" x14ac:dyDescent="0.25">
      <c r="A169" s="24">
        <f t="shared" si="4"/>
        <v>161</v>
      </c>
      <c r="B169" s="28">
        <v>28</v>
      </c>
      <c r="C169" s="24" t="s">
        <v>15</v>
      </c>
      <c r="D169" s="24" t="s">
        <v>529</v>
      </c>
      <c r="E169" s="25" t="s">
        <v>17</v>
      </c>
      <c r="F169" s="27" t="s">
        <v>423</v>
      </c>
      <c r="G169" s="27" t="s">
        <v>407</v>
      </c>
      <c r="H169" s="27" t="s">
        <v>408</v>
      </c>
      <c r="I169" s="23" t="s">
        <v>863</v>
      </c>
      <c r="J169" s="25" t="s">
        <v>530</v>
      </c>
      <c r="K169" s="24">
        <v>3</v>
      </c>
      <c r="L169" s="24">
        <v>1</v>
      </c>
      <c r="M169" s="24">
        <v>1</v>
      </c>
      <c r="N169" s="123" t="s">
        <v>650</v>
      </c>
      <c r="O169" s="124"/>
    </row>
    <row r="170" spans="1:15" ht="67.5" x14ac:dyDescent="0.25">
      <c r="A170" s="24">
        <f t="shared" si="4"/>
        <v>162</v>
      </c>
      <c r="B170" s="28">
        <v>28</v>
      </c>
      <c r="C170" s="24" t="s">
        <v>15</v>
      </c>
      <c r="D170" s="24" t="s">
        <v>531</v>
      </c>
      <c r="E170" s="25" t="s">
        <v>17</v>
      </c>
      <c r="F170" s="27" t="s">
        <v>423</v>
      </c>
      <c r="G170" s="27" t="s">
        <v>407</v>
      </c>
      <c r="H170" s="27" t="s">
        <v>408</v>
      </c>
      <c r="I170" s="23" t="s">
        <v>864</v>
      </c>
      <c r="J170" s="25" t="s">
        <v>532</v>
      </c>
      <c r="K170" s="24">
        <v>3</v>
      </c>
      <c r="L170" s="24">
        <v>2</v>
      </c>
      <c r="M170" s="24">
        <v>2</v>
      </c>
      <c r="N170" s="100" t="s">
        <v>650</v>
      </c>
      <c r="O170" s="101"/>
    </row>
    <row r="171" spans="1:15" ht="67.5" x14ac:dyDescent="0.25">
      <c r="A171" s="24">
        <f t="shared" si="4"/>
        <v>163</v>
      </c>
      <c r="B171" s="28">
        <v>28</v>
      </c>
      <c r="C171" s="24" t="s">
        <v>15</v>
      </c>
      <c r="D171" s="24" t="s">
        <v>865</v>
      </c>
      <c r="E171" s="25" t="s">
        <v>17</v>
      </c>
      <c r="F171" s="27" t="s">
        <v>423</v>
      </c>
      <c r="G171" s="27" t="s">
        <v>407</v>
      </c>
      <c r="H171" s="27" t="s">
        <v>408</v>
      </c>
      <c r="I171" s="23" t="s">
        <v>866</v>
      </c>
      <c r="J171" s="25" t="s">
        <v>533</v>
      </c>
      <c r="K171" s="24">
        <v>3</v>
      </c>
      <c r="L171" s="24">
        <v>1</v>
      </c>
      <c r="M171" s="24">
        <v>1</v>
      </c>
      <c r="N171" s="123" t="s">
        <v>650</v>
      </c>
      <c r="O171" s="124"/>
    </row>
    <row r="172" spans="1:15" ht="78.75" x14ac:dyDescent="0.25">
      <c r="A172" s="24">
        <f t="shared" si="4"/>
        <v>164</v>
      </c>
      <c r="B172" s="28">
        <v>41</v>
      </c>
      <c r="C172" s="24" t="s">
        <v>15</v>
      </c>
      <c r="D172" s="23" t="s">
        <v>867</v>
      </c>
      <c r="E172" s="25" t="s">
        <v>17</v>
      </c>
      <c r="F172" s="27" t="s">
        <v>868</v>
      </c>
      <c r="G172" s="27" t="s">
        <v>869</v>
      </c>
      <c r="H172" s="27" t="s">
        <v>870</v>
      </c>
      <c r="I172" s="23" t="s">
        <v>875</v>
      </c>
      <c r="J172" s="26" t="s">
        <v>877</v>
      </c>
      <c r="K172" s="24">
        <v>0</v>
      </c>
      <c r="L172" s="24">
        <v>0</v>
      </c>
      <c r="M172" s="24">
        <v>0</v>
      </c>
      <c r="N172" s="100" t="s">
        <v>650</v>
      </c>
      <c r="O172" s="101"/>
    </row>
    <row r="173" spans="1:15" ht="101.25" x14ac:dyDescent="0.25">
      <c r="A173" s="24">
        <f t="shared" si="4"/>
        <v>165</v>
      </c>
      <c r="B173" s="28">
        <v>27</v>
      </c>
      <c r="C173" s="24" t="s">
        <v>15</v>
      </c>
      <c r="D173" s="23" t="s">
        <v>871</v>
      </c>
      <c r="E173" s="25" t="s">
        <v>17</v>
      </c>
      <c r="F173" s="27" t="s">
        <v>872</v>
      </c>
      <c r="G173" s="27" t="s">
        <v>873</v>
      </c>
      <c r="H173" s="27" t="s">
        <v>874</v>
      </c>
      <c r="I173" s="23" t="s">
        <v>876</v>
      </c>
      <c r="J173" s="25"/>
      <c r="K173" s="24">
        <v>0</v>
      </c>
      <c r="L173" s="24">
        <v>0</v>
      </c>
      <c r="M173" s="24">
        <v>0</v>
      </c>
      <c r="N173" s="100" t="s">
        <v>650</v>
      </c>
      <c r="O173" s="101"/>
    </row>
    <row r="174" spans="1:15" ht="247.5" x14ac:dyDescent="0.25">
      <c r="A174" s="24">
        <f t="shared" si="4"/>
        <v>166</v>
      </c>
      <c r="B174" s="28">
        <v>41</v>
      </c>
      <c r="C174" s="24" t="s">
        <v>15</v>
      </c>
      <c r="D174" s="23" t="s">
        <v>878</v>
      </c>
      <c r="E174" s="25" t="s">
        <v>17</v>
      </c>
      <c r="F174" s="27" t="s">
        <v>868</v>
      </c>
      <c r="G174" s="27" t="s">
        <v>869</v>
      </c>
      <c r="H174" s="27" t="s">
        <v>879</v>
      </c>
      <c r="I174" s="23" t="s">
        <v>880</v>
      </c>
      <c r="J174" s="25" t="s">
        <v>881</v>
      </c>
      <c r="K174" s="24">
        <v>0</v>
      </c>
      <c r="L174" s="24">
        <v>0</v>
      </c>
      <c r="M174" s="24">
        <v>0</v>
      </c>
      <c r="N174" s="100" t="s">
        <v>650</v>
      </c>
      <c r="O174" s="101"/>
    </row>
    <row r="175" spans="1:15" ht="135" x14ac:dyDescent="0.25">
      <c r="A175" s="24">
        <f t="shared" si="4"/>
        <v>167</v>
      </c>
      <c r="B175" s="28">
        <v>41</v>
      </c>
      <c r="C175" s="24" t="s">
        <v>15</v>
      </c>
      <c r="D175" s="23" t="s">
        <v>882</v>
      </c>
      <c r="E175" s="25" t="s">
        <v>17</v>
      </c>
      <c r="F175" s="27" t="s">
        <v>868</v>
      </c>
      <c r="G175" s="27" t="s">
        <v>883</v>
      </c>
      <c r="H175" s="24" t="s">
        <v>399</v>
      </c>
      <c r="I175" s="23" t="s">
        <v>888</v>
      </c>
      <c r="J175" s="25" t="s">
        <v>890</v>
      </c>
      <c r="K175" s="24">
        <v>0</v>
      </c>
      <c r="L175" s="24">
        <v>0</v>
      </c>
      <c r="M175" s="24">
        <v>0</v>
      </c>
      <c r="N175" s="100" t="s">
        <v>650</v>
      </c>
      <c r="O175" s="101"/>
    </row>
    <row r="176" spans="1:15" ht="146.25" x14ac:dyDescent="0.25">
      <c r="A176" s="24">
        <f t="shared" si="4"/>
        <v>168</v>
      </c>
      <c r="B176" s="28">
        <v>27</v>
      </c>
      <c r="C176" s="24" t="s">
        <v>15</v>
      </c>
      <c r="D176" s="23" t="s">
        <v>885</v>
      </c>
      <c r="E176" s="25" t="s">
        <v>17</v>
      </c>
      <c r="F176" s="27" t="s">
        <v>886</v>
      </c>
      <c r="G176" s="27" t="s">
        <v>887</v>
      </c>
      <c r="H176" s="24" t="s">
        <v>403</v>
      </c>
      <c r="I176" s="23" t="s">
        <v>889</v>
      </c>
      <c r="J176" s="25" t="s">
        <v>891</v>
      </c>
      <c r="K176" s="24">
        <v>0</v>
      </c>
      <c r="L176" s="24">
        <v>0</v>
      </c>
      <c r="M176" s="24">
        <v>0</v>
      </c>
      <c r="N176" s="100" t="s">
        <v>650</v>
      </c>
      <c r="O176" s="101"/>
    </row>
    <row r="177" spans="1:15" ht="101.25" x14ac:dyDescent="0.25">
      <c r="A177" s="24">
        <f t="shared" si="4"/>
        <v>169</v>
      </c>
      <c r="B177" s="28">
        <v>28</v>
      </c>
      <c r="C177" s="24" t="s">
        <v>15</v>
      </c>
      <c r="D177" s="23" t="s">
        <v>892</v>
      </c>
      <c r="E177" s="25" t="s">
        <v>17</v>
      </c>
      <c r="F177" s="27" t="s">
        <v>893</v>
      </c>
      <c r="G177" s="27"/>
      <c r="H177" s="27" t="s">
        <v>894</v>
      </c>
      <c r="I177" s="23" t="s">
        <v>898</v>
      </c>
      <c r="J177" s="25" t="s">
        <v>1053</v>
      </c>
      <c r="K177" s="24">
        <v>0</v>
      </c>
      <c r="L177" s="24">
        <v>0</v>
      </c>
      <c r="M177" s="24">
        <v>0</v>
      </c>
      <c r="N177" s="123" t="s">
        <v>650</v>
      </c>
      <c r="O177" s="124"/>
    </row>
    <row r="178" spans="1:15" ht="135" x14ac:dyDescent="0.25">
      <c r="A178" s="24">
        <f t="shared" si="4"/>
        <v>170</v>
      </c>
      <c r="B178" s="28">
        <v>87</v>
      </c>
      <c r="C178" s="24" t="s">
        <v>15</v>
      </c>
      <c r="D178" s="23" t="s">
        <v>895</v>
      </c>
      <c r="E178" s="25" t="s">
        <v>17</v>
      </c>
      <c r="F178" s="27" t="s">
        <v>896</v>
      </c>
      <c r="G178" s="27"/>
      <c r="H178" s="27" t="s">
        <v>897</v>
      </c>
      <c r="I178" s="23" t="s">
        <v>899</v>
      </c>
      <c r="J178" s="25" t="s">
        <v>900</v>
      </c>
      <c r="K178" s="24">
        <v>0</v>
      </c>
      <c r="L178" s="24">
        <v>0</v>
      </c>
      <c r="M178" s="24">
        <v>0</v>
      </c>
      <c r="N178" s="123" t="s">
        <v>650</v>
      </c>
      <c r="O178" s="124"/>
    </row>
    <row r="179" spans="1:15" ht="78.75" x14ac:dyDescent="0.25">
      <c r="A179" s="24">
        <f t="shared" si="4"/>
        <v>171</v>
      </c>
      <c r="B179" s="28">
        <v>28</v>
      </c>
      <c r="C179" s="24" t="s">
        <v>15</v>
      </c>
      <c r="D179" s="23" t="s">
        <v>901</v>
      </c>
      <c r="E179" s="25" t="s">
        <v>17</v>
      </c>
      <c r="F179" s="27" t="s">
        <v>902</v>
      </c>
      <c r="G179" s="27" t="s">
        <v>903</v>
      </c>
      <c r="H179" s="27" t="s">
        <v>904</v>
      </c>
      <c r="I179" s="23" t="s">
        <v>912</v>
      </c>
      <c r="J179" s="25" t="s">
        <v>915</v>
      </c>
      <c r="K179" s="24">
        <v>0</v>
      </c>
      <c r="L179" s="24">
        <v>0</v>
      </c>
      <c r="M179" s="24">
        <v>0</v>
      </c>
      <c r="N179" s="100" t="s">
        <v>650</v>
      </c>
      <c r="O179" s="101"/>
    </row>
    <row r="180" spans="1:15" ht="90" x14ac:dyDescent="0.25">
      <c r="A180" s="24">
        <f t="shared" si="4"/>
        <v>172</v>
      </c>
      <c r="B180" s="28">
        <v>28</v>
      </c>
      <c r="C180" s="24" t="s">
        <v>15</v>
      </c>
      <c r="D180" s="23" t="s">
        <v>905</v>
      </c>
      <c r="E180" s="25" t="s">
        <v>17</v>
      </c>
      <c r="F180" s="27" t="s">
        <v>906</v>
      </c>
      <c r="G180" s="27" t="s">
        <v>907</v>
      </c>
      <c r="H180" s="27" t="s">
        <v>908</v>
      </c>
      <c r="I180" s="23" t="s">
        <v>913</v>
      </c>
      <c r="J180" s="25" t="s">
        <v>916</v>
      </c>
      <c r="K180" s="24">
        <v>0</v>
      </c>
      <c r="L180" s="24">
        <v>0</v>
      </c>
      <c r="M180" s="24">
        <v>0</v>
      </c>
      <c r="N180" s="100" t="s">
        <v>650</v>
      </c>
      <c r="O180" s="101"/>
    </row>
    <row r="181" spans="1:15" ht="78.75" x14ac:dyDescent="0.25">
      <c r="A181" s="24">
        <f t="shared" si="4"/>
        <v>173</v>
      </c>
      <c r="B181" s="28">
        <v>28</v>
      </c>
      <c r="C181" s="24" t="s">
        <v>15</v>
      </c>
      <c r="D181" s="23" t="s">
        <v>909</v>
      </c>
      <c r="E181" s="25" t="s">
        <v>17</v>
      </c>
      <c r="F181" s="27" t="s">
        <v>902</v>
      </c>
      <c r="G181" s="27" t="s">
        <v>910</v>
      </c>
      <c r="H181" s="27" t="s">
        <v>911</v>
      </c>
      <c r="I181" s="23" t="s">
        <v>914</v>
      </c>
      <c r="J181" s="25" t="s">
        <v>917</v>
      </c>
      <c r="K181" s="24">
        <v>0</v>
      </c>
      <c r="L181" s="24">
        <v>0</v>
      </c>
      <c r="M181" s="24">
        <v>0</v>
      </c>
      <c r="N181" s="100" t="s">
        <v>650</v>
      </c>
      <c r="O181" s="101"/>
    </row>
    <row r="182" spans="1:15" ht="112.5" x14ac:dyDescent="0.25">
      <c r="A182" s="24">
        <f t="shared" si="4"/>
        <v>174</v>
      </c>
      <c r="B182" s="18">
        <v>27</v>
      </c>
      <c r="C182" s="24" t="s">
        <v>15</v>
      </c>
      <c r="D182" s="23" t="s">
        <v>918</v>
      </c>
      <c r="E182" s="25" t="s">
        <v>17</v>
      </c>
      <c r="F182" s="27" t="s">
        <v>919</v>
      </c>
      <c r="G182" s="27" t="s">
        <v>920</v>
      </c>
      <c r="H182" s="27" t="s">
        <v>921</v>
      </c>
      <c r="I182" s="23" t="s">
        <v>922</v>
      </c>
      <c r="J182" s="25" t="s">
        <v>923</v>
      </c>
      <c r="K182" s="24">
        <v>0</v>
      </c>
      <c r="L182" s="24">
        <v>0</v>
      </c>
      <c r="M182" s="24">
        <v>0</v>
      </c>
      <c r="N182" s="123" t="s">
        <v>650</v>
      </c>
      <c r="O182" s="124"/>
    </row>
    <row r="183" spans="1:15" ht="146.25" x14ac:dyDescent="0.25">
      <c r="A183" s="24">
        <f t="shared" si="4"/>
        <v>175</v>
      </c>
      <c r="B183" s="28">
        <v>28</v>
      </c>
      <c r="C183" s="24" t="s">
        <v>15</v>
      </c>
      <c r="D183" s="23" t="s">
        <v>924</v>
      </c>
      <c r="E183" s="25" t="s">
        <v>154</v>
      </c>
      <c r="F183" s="27" t="s">
        <v>925</v>
      </c>
      <c r="G183" s="27" t="s">
        <v>926</v>
      </c>
      <c r="H183" s="27" t="s">
        <v>927</v>
      </c>
      <c r="I183" s="23" t="s">
        <v>928</v>
      </c>
      <c r="J183" s="25" t="s">
        <v>929</v>
      </c>
      <c r="K183" s="28">
        <v>3</v>
      </c>
      <c r="L183" s="24">
        <v>3</v>
      </c>
      <c r="M183" s="24">
        <v>3</v>
      </c>
      <c r="N183" s="123" t="s">
        <v>650</v>
      </c>
      <c r="O183" s="124"/>
    </row>
    <row r="184" spans="1:15" ht="112.5" x14ac:dyDescent="0.25">
      <c r="A184" s="24">
        <f t="shared" si="4"/>
        <v>176</v>
      </c>
      <c r="B184" s="28">
        <v>27</v>
      </c>
      <c r="C184" s="24" t="s">
        <v>15</v>
      </c>
      <c r="D184" s="24" t="s">
        <v>534</v>
      </c>
      <c r="E184" s="24" t="s">
        <v>17</v>
      </c>
      <c r="F184" s="24" t="s">
        <v>535</v>
      </c>
      <c r="G184" s="24" t="s">
        <v>535</v>
      </c>
      <c r="H184" s="24" t="s">
        <v>536</v>
      </c>
      <c r="I184" s="24" t="s">
        <v>537</v>
      </c>
      <c r="J184" s="28" t="s">
        <v>104</v>
      </c>
      <c r="K184" s="24">
        <v>1</v>
      </c>
      <c r="L184" s="24">
        <v>0</v>
      </c>
      <c r="M184" s="24">
        <v>0</v>
      </c>
      <c r="N184" s="100" t="s">
        <v>650</v>
      </c>
      <c r="O184" s="101"/>
    </row>
    <row r="185" spans="1:15" ht="112.5" x14ac:dyDescent="0.25">
      <c r="A185" s="24">
        <f t="shared" si="4"/>
        <v>177</v>
      </c>
      <c r="B185" s="28">
        <v>25</v>
      </c>
      <c r="C185" s="24" t="s">
        <v>15</v>
      </c>
      <c r="D185" s="24" t="s">
        <v>542</v>
      </c>
      <c r="E185" s="24" t="s">
        <v>36</v>
      </c>
      <c r="F185" s="24" t="s">
        <v>538</v>
      </c>
      <c r="G185" s="24" t="s">
        <v>538</v>
      </c>
      <c r="H185" s="24" t="s">
        <v>539</v>
      </c>
      <c r="I185" s="24" t="s">
        <v>540</v>
      </c>
      <c r="J185" s="24" t="s">
        <v>541</v>
      </c>
      <c r="K185" s="24">
        <v>2</v>
      </c>
      <c r="L185" s="24">
        <v>1</v>
      </c>
      <c r="M185" s="24">
        <v>1</v>
      </c>
      <c r="N185" s="123" t="s">
        <v>650</v>
      </c>
      <c r="O185" s="124"/>
    </row>
    <row r="186" spans="1:15" ht="135" x14ac:dyDescent="0.25">
      <c r="A186" s="24">
        <f t="shared" si="4"/>
        <v>178</v>
      </c>
      <c r="B186" s="28">
        <v>28</v>
      </c>
      <c r="C186" s="24" t="s">
        <v>15</v>
      </c>
      <c r="D186" s="23" t="s">
        <v>930</v>
      </c>
      <c r="E186" s="25" t="s">
        <v>17</v>
      </c>
      <c r="F186" s="27" t="s">
        <v>423</v>
      </c>
      <c r="G186" s="27" t="s">
        <v>407</v>
      </c>
      <c r="H186" s="27" t="s">
        <v>931</v>
      </c>
      <c r="I186" s="23" t="s">
        <v>932</v>
      </c>
      <c r="J186" s="25" t="s">
        <v>933</v>
      </c>
      <c r="K186" s="18">
        <v>3</v>
      </c>
      <c r="L186" s="18">
        <v>1</v>
      </c>
      <c r="M186" s="18">
        <v>2</v>
      </c>
      <c r="N186" s="123" t="s">
        <v>647</v>
      </c>
      <c r="O186" s="124"/>
    </row>
    <row r="187" spans="1:15" ht="135" x14ac:dyDescent="0.25">
      <c r="A187" s="24">
        <f t="shared" si="4"/>
        <v>179</v>
      </c>
      <c r="B187" s="28">
        <v>25</v>
      </c>
      <c r="C187" s="24" t="s">
        <v>15</v>
      </c>
      <c r="D187" s="18" t="s">
        <v>543</v>
      </c>
      <c r="E187" s="18" t="s">
        <v>17</v>
      </c>
      <c r="F187" s="18" t="s">
        <v>544</v>
      </c>
      <c r="G187" s="18" t="s">
        <v>545</v>
      </c>
      <c r="H187" s="18" t="s">
        <v>546</v>
      </c>
      <c r="I187" s="18" t="s">
        <v>547</v>
      </c>
      <c r="J187" s="18" t="s">
        <v>934</v>
      </c>
      <c r="K187" s="24">
        <v>4</v>
      </c>
      <c r="L187" s="24">
        <v>3</v>
      </c>
      <c r="M187" s="24">
        <v>3</v>
      </c>
      <c r="N187" s="123" t="s">
        <v>650</v>
      </c>
      <c r="O187" s="124"/>
    </row>
    <row r="188" spans="1:15" ht="135" x14ac:dyDescent="0.25">
      <c r="A188" s="24">
        <f t="shared" si="4"/>
        <v>180</v>
      </c>
      <c r="B188" s="28">
        <v>25</v>
      </c>
      <c r="C188" s="24" t="s">
        <v>15</v>
      </c>
      <c r="D188" s="18" t="s">
        <v>548</v>
      </c>
      <c r="E188" s="18" t="s">
        <v>17</v>
      </c>
      <c r="F188" s="18" t="s">
        <v>544</v>
      </c>
      <c r="G188" s="18" t="s">
        <v>545</v>
      </c>
      <c r="H188" s="18" t="s">
        <v>549</v>
      </c>
      <c r="I188" s="18" t="s">
        <v>550</v>
      </c>
      <c r="J188" s="18" t="s">
        <v>551</v>
      </c>
      <c r="K188" s="24">
        <v>4</v>
      </c>
      <c r="L188" s="24">
        <v>3</v>
      </c>
      <c r="M188" s="24">
        <v>3</v>
      </c>
      <c r="N188" s="100" t="s">
        <v>650</v>
      </c>
      <c r="O188" s="101"/>
    </row>
    <row r="189" spans="1:15" ht="123.75" x14ac:dyDescent="0.25">
      <c r="A189" s="24">
        <f t="shared" si="4"/>
        <v>181</v>
      </c>
      <c r="B189" s="28">
        <v>27</v>
      </c>
      <c r="C189" s="24" t="s">
        <v>48</v>
      </c>
      <c r="D189" s="18" t="s">
        <v>552</v>
      </c>
      <c r="E189" s="18" t="s">
        <v>17</v>
      </c>
      <c r="F189" s="18" t="s">
        <v>553</v>
      </c>
      <c r="G189" s="18" t="s">
        <v>421</v>
      </c>
      <c r="H189" s="18" t="s">
        <v>554</v>
      </c>
      <c r="I189" s="18" t="s">
        <v>555</v>
      </c>
      <c r="J189" s="18" t="s">
        <v>556</v>
      </c>
      <c r="K189" s="18">
        <v>7</v>
      </c>
      <c r="L189" s="18">
        <v>7</v>
      </c>
      <c r="M189" s="18">
        <v>7</v>
      </c>
      <c r="N189" s="100" t="s">
        <v>650</v>
      </c>
      <c r="O189" s="101"/>
    </row>
    <row r="190" spans="1:15" ht="157.5" x14ac:dyDescent="0.25">
      <c r="A190" s="24">
        <f t="shared" si="4"/>
        <v>182</v>
      </c>
      <c r="B190" s="28">
        <v>25</v>
      </c>
      <c r="C190" s="24" t="s">
        <v>15</v>
      </c>
      <c r="D190" s="18" t="s">
        <v>558</v>
      </c>
      <c r="E190" s="18" t="s">
        <v>17</v>
      </c>
      <c r="F190" s="18" t="s">
        <v>559</v>
      </c>
      <c r="G190" s="18" t="s">
        <v>559</v>
      </c>
      <c r="H190" s="18" t="s">
        <v>560</v>
      </c>
      <c r="I190" s="18" t="s">
        <v>561</v>
      </c>
      <c r="J190" s="18" t="s">
        <v>562</v>
      </c>
      <c r="K190" s="24">
        <v>2</v>
      </c>
      <c r="L190" s="24">
        <v>1</v>
      </c>
      <c r="M190" s="24">
        <v>1</v>
      </c>
      <c r="N190" s="100" t="s">
        <v>650</v>
      </c>
      <c r="O190" s="101"/>
    </row>
    <row r="191" spans="1:15" ht="168.75" x14ac:dyDescent="0.25">
      <c r="A191" s="24">
        <f t="shared" si="4"/>
        <v>183</v>
      </c>
      <c r="B191" s="28">
        <v>25</v>
      </c>
      <c r="C191" s="24" t="s">
        <v>15</v>
      </c>
      <c r="D191" s="18" t="s">
        <v>563</v>
      </c>
      <c r="E191" s="18" t="s">
        <v>36</v>
      </c>
      <c r="F191" s="18" t="s">
        <v>564</v>
      </c>
      <c r="G191" s="18" t="s">
        <v>564</v>
      </c>
      <c r="H191" s="18" t="s">
        <v>565</v>
      </c>
      <c r="I191" s="24" t="s">
        <v>426</v>
      </c>
      <c r="J191" s="18" t="s">
        <v>566</v>
      </c>
      <c r="K191" s="24">
        <v>0</v>
      </c>
      <c r="L191" s="24">
        <v>0</v>
      </c>
      <c r="M191" s="24">
        <v>0</v>
      </c>
      <c r="N191" s="100" t="s">
        <v>650</v>
      </c>
      <c r="O191" s="101"/>
    </row>
    <row r="192" spans="1:15" ht="225" x14ac:dyDescent="0.25">
      <c r="A192" s="24">
        <f t="shared" si="4"/>
        <v>184</v>
      </c>
      <c r="B192" s="28">
        <v>25</v>
      </c>
      <c r="C192" s="24" t="s">
        <v>15</v>
      </c>
      <c r="D192" s="18" t="s">
        <v>567</v>
      </c>
      <c r="E192" s="24" t="s">
        <v>17</v>
      </c>
      <c r="F192" s="18" t="s">
        <v>568</v>
      </c>
      <c r="G192" s="18" t="s">
        <v>569</v>
      </c>
      <c r="H192" s="18" t="s">
        <v>570</v>
      </c>
      <c r="I192" s="24" t="s">
        <v>427</v>
      </c>
      <c r="J192" s="18" t="s">
        <v>420</v>
      </c>
      <c r="K192" s="24">
        <v>3</v>
      </c>
      <c r="L192" s="24">
        <v>4</v>
      </c>
      <c r="M192" s="24">
        <v>4</v>
      </c>
      <c r="N192" s="100" t="s">
        <v>650</v>
      </c>
      <c r="O192" s="101"/>
    </row>
    <row r="193" spans="1:15" ht="157.5" x14ac:dyDescent="0.25">
      <c r="A193" s="24">
        <f t="shared" si="4"/>
        <v>185</v>
      </c>
      <c r="B193" s="28">
        <v>25</v>
      </c>
      <c r="C193" s="24" t="s">
        <v>15</v>
      </c>
      <c r="D193" s="18" t="s">
        <v>571</v>
      </c>
      <c r="E193" s="24" t="s">
        <v>17</v>
      </c>
      <c r="F193" s="24" t="s">
        <v>568</v>
      </c>
      <c r="G193" s="18" t="s">
        <v>569</v>
      </c>
      <c r="H193" s="24" t="s">
        <v>570</v>
      </c>
      <c r="I193" s="24" t="s">
        <v>572</v>
      </c>
      <c r="J193" s="18" t="s">
        <v>420</v>
      </c>
      <c r="K193" s="24">
        <v>3</v>
      </c>
      <c r="L193" s="24">
        <v>4</v>
      </c>
      <c r="M193" s="24">
        <v>4</v>
      </c>
      <c r="N193" s="100" t="s">
        <v>650</v>
      </c>
      <c r="O193" s="101"/>
    </row>
    <row r="194" spans="1:15" ht="135" x14ac:dyDescent="0.25">
      <c r="A194" s="24">
        <f t="shared" si="4"/>
        <v>186</v>
      </c>
      <c r="B194" s="28">
        <v>25</v>
      </c>
      <c r="C194" s="24" t="s">
        <v>15</v>
      </c>
      <c r="D194" s="18" t="s">
        <v>573</v>
      </c>
      <c r="E194" s="24" t="s">
        <v>17</v>
      </c>
      <c r="F194" s="24" t="s">
        <v>568</v>
      </c>
      <c r="G194" s="18" t="s">
        <v>569</v>
      </c>
      <c r="H194" s="24" t="s">
        <v>570</v>
      </c>
      <c r="I194" s="24" t="s">
        <v>574</v>
      </c>
      <c r="J194" s="18" t="s">
        <v>420</v>
      </c>
      <c r="K194" s="24">
        <v>3</v>
      </c>
      <c r="L194" s="24">
        <v>4</v>
      </c>
      <c r="M194" s="24">
        <v>4</v>
      </c>
      <c r="N194" s="100" t="s">
        <v>650</v>
      </c>
      <c r="O194" s="101"/>
    </row>
    <row r="195" spans="1:15" ht="168.75" x14ac:dyDescent="0.25">
      <c r="A195" s="24">
        <f t="shared" ref="A195:A252" si="5">A194+1</f>
        <v>187</v>
      </c>
      <c r="B195" s="28">
        <v>25</v>
      </c>
      <c r="C195" s="24" t="s">
        <v>15</v>
      </c>
      <c r="D195" s="24" t="s">
        <v>575</v>
      </c>
      <c r="E195" s="18" t="s">
        <v>17</v>
      </c>
      <c r="F195" s="18" t="s">
        <v>559</v>
      </c>
      <c r="G195" s="18" t="s">
        <v>559</v>
      </c>
      <c r="H195" s="18" t="s">
        <v>576</v>
      </c>
      <c r="I195" s="18" t="s">
        <v>577</v>
      </c>
      <c r="J195" s="24" t="s">
        <v>578</v>
      </c>
      <c r="K195" s="24">
        <v>0</v>
      </c>
      <c r="L195" s="24">
        <v>0</v>
      </c>
      <c r="M195" s="24">
        <v>0</v>
      </c>
      <c r="N195" s="100" t="s">
        <v>650</v>
      </c>
      <c r="O195" s="101"/>
    </row>
    <row r="196" spans="1:15" ht="135" x14ac:dyDescent="0.25">
      <c r="A196" s="24">
        <f t="shared" si="5"/>
        <v>188</v>
      </c>
      <c r="B196" s="28">
        <v>25</v>
      </c>
      <c r="C196" s="24" t="s">
        <v>15</v>
      </c>
      <c r="D196" s="24" t="s">
        <v>579</v>
      </c>
      <c r="E196" s="18" t="s">
        <v>17</v>
      </c>
      <c r="F196" s="18" t="s">
        <v>580</v>
      </c>
      <c r="G196" s="18" t="s">
        <v>580</v>
      </c>
      <c r="H196" s="24" t="s">
        <v>581</v>
      </c>
      <c r="I196" s="24" t="s">
        <v>582</v>
      </c>
      <c r="J196" s="24" t="s">
        <v>935</v>
      </c>
      <c r="K196" s="24">
        <v>2</v>
      </c>
      <c r="L196" s="24">
        <v>2</v>
      </c>
      <c r="M196" s="24">
        <v>2</v>
      </c>
      <c r="N196" s="100" t="s">
        <v>650</v>
      </c>
      <c r="O196" s="101"/>
    </row>
    <row r="197" spans="1:15" ht="191.25" x14ac:dyDescent="0.25">
      <c r="A197" s="24">
        <f t="shared" si="5"/>
        <v>189</v>
      </c>
      <c r="B197" s="28">
        <v>27</v>
      </c>
      <c r="C197" s="24" t="s">
        <v>15</v>
      </c>
      <c r="D197" s="18" t="s">
        <v>583</v>
      </c>
      <c r="E197" s="18" t="s">
        <v>43</v>
      </c>
      <c r="F197" s="18" t="s">
        <v>584</v>
      </c>
      <c r="G197" s="18" t="s">
        <v>585</v>
      </c>
      <c r="H197" s="24" t="s">
        <v>586</v>
      </c>
      <c r="I197" s="24" t="s">
        <v>587</v>
      </c>
      <c r="J197" s="24" t="s">
        <v>936</v>
      </c>
      <c r="K197" s="24">
        <v>4</v>
      </c>
      <c r="L197" s="24">
        <v>2</v>
      </c>
      <c r="M197" s="24">
        <v>4</v>
      </c>
      <c r="N197" s="100" t="s">
        <v>650</v>
      </c>
      <c r="O197" s="101"/>
    </row>
    <row r="198" spans="1:15" ht="157.5" x14ac:dyDescent="0.25">
      <c r="A198" s="24">
        <f t="shared" si="5"/>
        <v>190</v>
      </c>
      <c r="B198" s="28">
        <v>25</v>
      </c>
      <c r="C198" s="24" t="s">
        <v>312</v>
      </c>
      <c r="D198" s="24" t="s">
        <v>588</v>
      </c>
      <c r="E198" s="24" t="s">
        <v>17</v>
      </c>
      <c r="F198" s="24" t="s">
        <v>557</v>
      </c>
      <c r="G198" s="24" t="s">
        <v>557</v>
      </c>
      <c r="H198" s="24" t="s">
        <v>589</v>
      </c>
      <c r="I198" s="24" t="s">
        <v>590</v>
      </c>
      <c r="J198" s="18">
        <v>2021</v>
      </c>
      <c r="K198" s="24">
        <v>6</v>
      </c>
      <c r="L198" s="24">
        <v>5</v>
      </c>
      <c r="M198" s="24">
        <v>5</v>
      </c>
      <c r="N198" s="100" t="s">
        <v>1041</v>
      </c>
      <c r="O198" s="101"/>
    </row>
    <row r="199" spans="1:15" ht="146.25" x14ac:dyDescent="0.25">
      <c r="A199" s="24">
        <f t="shared" si="5"/>
        <v>191</v>
      </c>
      <c r="B199" s="28">
        <v>25</v>
      </c>
      <c r="C199" s="24" t="s">
        <v>10</v>
      </c>
      <c r="D199" s="18" t="s">
        <v>591</v>
      </c>
      <c r="E199" s="18" t="s">
        <v>17</v>
      </c>
      <c r="F199" s="18" t="s">
        <v>557</v>
      </c>
      <c r="G199" s="18" t="s">
        <v>557</v>
      </c>
      <c r="H199" s="18" t="s">
        <v>592</v>
      </c>
      <c r="I199" s="18" t="s">
        <v>593</v>
      </c>
      <c r="J199" s="18" t="s">
        <v>937</v>
      </c>
      <c r="K199" s="24">
        <v>4</v>
      </c>
      <c r="L199" s="24">
        <v>2</v>
      </c>
      <c r="M199" s="24">
        <v>3</v>
      </c>
      <c r="N199" s="100" t="s">
        <v>1041</v>
      </c>
      <c r="O199" s="101"/>
    </row>
    <row r="200" spans="1:15" ht="157.5" x14ac:dyDescent="0.25">
      <c r="A200" s="24">
        <f t="shared" si="5"/>
        <v>192</v>
      </c>
      <c r="B200" s="28">
        <v>25</v>
      </c>
      <c r="C200" s="24" t="s">
        <v>15</v>
      </c>
      <c r="D200" s="18" t="s">
        <v>632</v>
      </c>
      <c r="E200" s="18" t="s">
        <v>17</v>
      </c>
      <c r="F200" s="18" t="s">
        <v>594</v>
      </c>
      <c r="G200" s="18" t="s">
        <v>594</v>
      </c>
      <c r="H200" s="18" t="s">
        <v>595</v>
      </c>
      <c r="I200" s="18" t="s">
        <v>938</v>
      </c>
      <c r="J200" s="18" t="s">
        <v>939</v>
      </c>
      <c r="K200" s="24">
        <v>3</v>
      </c>
      <c r="L200" s="24">
        <v>5</v>
      </c>
      <c r="M200" s="24">
        <v>5</v>
      </c>
      <c r="N200" s="100" t="s">
        <v>650</v>
      </c>
      <c r="O200" s="101"/>
    </row>
    <row r="201" spans="1:15" ht="157.5" x14ac:dyDescent="0.25">
      <c r="A201" s="24">
        <f t="shared" si="5"/>
        <v>193</v>
      </c>
      <c r="B201" s="28">
        <v>25</v>
      </c>
      <c r="C201" s="24" t="s">
        <v>15</v>
      </c>
      <c r="D201" s="18" t="s">
        <v>596</v>
      </c>
      <c r="E201" s="18" t="s">
        <v>17</v>
      </c>
      <c r="F201" s="18" t="s">
        <v>594</v>
      </c>
      <c r="G201" s="18" t="s">
        <v>594</v>
      </c>
      <c r="H201" s="18" t="s">
        <v>595</v>
      </c>
      <c r="I201" s="18" t="s">
        <v>597</v>
      </c>
      <c r="J201" s="18" t="s">
        <v>598</v>
      </c>
      <c r="K201" s="18">
        <v>2</v>
      </c>
      <c r="L201" s="18">
        <v>1</v>
      </c>
      <c r="M201" s="18">
        <v>2</v>
      </c>
      <c r="N201" s="123" t="s">
        <v>650</v>
      </c>
      <c r="O201" s="124"/>
    </row>
    <row r="202" spans="1:15" ht="78.75" x14ac:dyDescent="0.25">
      <c r="A202" s="24">
        <f t="shared" si="5"/>
        <v>194</v>
      </c>
      <c r="B202" s="28">
        <v>25</v>
      </c>
      <c r="C202" s="24" t="s">
        <v>15</v>
      </c>
      <c r="D202" s="18" t="s">
        <v>599</v>
      </c>
      <c r="E202" s="18" t="s">
        <v>17</v>
      </c>
      <c r="F202" s="18" t="s">
        <v>600</v>
      </c>
      <c r="G202" s="18" t="s">
        <v>601</v>
      </c>
      <c r="H202" s="18" t="s">
        <v>602</v>
      </c>
      <c r="I202" s="18" t="s">
        <v>631</v>
      </c>
      <c r="J202" s="18" t="s">
        <v>603</v>
      </c>
      <c r="K202" s="24">
        <v>1</v>
      </c>
      <c r="L202" s="24">
        <v>3</v>
      </c>
      <c r="M202" s="24">
        <v>3</v>
      </c>
      <c r="N202" s="100" t="s">
        <v>650</v>
      </c>
      <c r="O202" s="101"/>
    </row>
    <row r="203" spans="1:15" ht="157.5" x14ac:dyDescent="0.25">
      <c r="A203" s="24">
        <f t="shared" si="5"/>
        <v>195</v>
      </c>
      <c r="B203" s="28">
        <v>25</v>
      </c>
      <c r="C203" s="24" t="s">
        <v>15</v>
      </c>
      <c r="D203" s="23" t="s">
        <v>614</v>
      </c>
      <c r="E203" s="18" t="s">
        <v>17</v>
      </c>
      <c r="F203" s="18" t="s">
        <v>557</v>
      </c>
      <c r="G203" s="18" t="s">
        <v>611</v>
      </c>
      <c r="H203" s="18" t="s">
        <v>609</v>
      </c>
      <c r="I203" s="18"/>
      <c r="J203" s="18" t="s">
        <v>612</v>
      </c>
      <c r="K203" s="24">
        <v>0</v>
      </c>
      <c r="L203" s="24">
        <v>0</v>
      </c>
      <c r="M203" s="24">
        <v>0</v>
      </c>
      <c r="N203" s="100" t="s">
        <v>650</v>
      </c>
      <c r="O203" s="101"/>
    </row>
    <row r="204" spans="1:15" ht="90" x14ac:dyDescent="0.25">
      <c r="A204" s="24">
        <f t="shared" si="5"/>
        <v>196</v>
      </c>
      <c r="B204" s="28">
        <v>25</v>
      </c>
      <c r="C204" s="24" t="s">
        <v>15</v>
      </c>
      <c r="D204" s="23" t="s">
        <v>639</v>
      </c>
      <c r="E204" s="18" t="s">
        <v>17</v>
      </c>
      <c r="F204" s="18" t="s">
        <v>557</v>
      </c>
      <c r="G204" s="18" t="s">
        <v>611</v>
      </c>
      <c r="H204" s="18" t="s">
        <v>610</v>
      </c>
      <c r="I204" s="18"/>
      <c r="J204" s="18" t="s">
        <v>612</v>
      </c>
      <c r="K204" s="18">
        <v>0</v>
      </c>
      <c r="L204" s="18">
        <v>0</v>
      </c>
      <c r="M204" s="18">
        <v>0</v>
      </c>
      <c r="N204" s="100" t="s">
        <v>650</v>
      </c>
      <c r="O204" s="101"/>
    </row>
    <row r="205" spans="1:15" ht="146.25" x14ac:dyDescent="0.25">
      <c r="A205" s="24">
        <f t="shared" si="5"/>
        <v>197</v>
      </c>
      <c r="B205" s="28">
        <v>27</v>
      </c>
      <c r="C205" s="24" t="s">
        <v>15</v>
      </c>
      <c r="D205" s="23" t="s">
        <v>655</v>
      </c>
      <c r="E205" s="25" t="s">
        <v>615</v>
      </c>
      <c r="F205" s="27" t="s">
        <v>616</v>
      </c>
      <c r="G205" s="27" t="s">
        <v>617</v>
      </c>
      <c r="H205" s="27" t="s">
        <v>618</v>
      </c>
      <c r="I205" s="23" t="s">
        <v>619</v>
      </c>
      <c r="J205" s="25" t="s">
        <v>620</v>
      </c>
      <c r="K205" s="18">
        <v>4</v>
      </c>
      <c r="L205" s="18">
        <v>4</v>
      </c>
      <c r="M205" s="18">
        <v>4</v>
      </c>
      <c r="N205" s="100" t="s">
        <v>650</v>
      </c>
      <c r="O205" s="101"/>
    </row>
    <row r="206" spans="1:15" ht="202.5" x14ac:dyDescent="0.25">
      <c r="A206" s="24">
        <f t="shared" si="5"/>
        <v>198</v>
      </c>
      <c r="B206" s="28">
        <v>25</v>
      </c>
      <c r="C206" s="24" t="s">
        <v>15</v>
      </c>
      <c r="D206" s="23" t="s">
        <v>656</v>
      </c>
      <c r="E206" s="25" t="s">
        <v>17</v>
      </c>
      <c r="F206" s="27" t="s">
        <v>640</v>
      </c>
      <c r="G206" s="27" t="s">
        <v>641</v>
      </c>
      <c r="H206" s="27" t="s">
        <v>642</v>
      </c>
      <c r="I206" s="24" t="s">
        <v>434</v>
      </c>
      <c r="J206" s="24" t="s">
        <v>435</v>
      </c>
      <c r="K206" s="24">
        <v>5</v>
      </c>
      <c r="L206" s="24">
        <v>5</v>
      </c>
      <c r="M206" s="24">
        <v>5</v>
      </c>
      <c r="N206" s="100" t="s">
        <v>650</v>
      </c>
      <c r="O206" s="101"/>
    </row>
    <row r="207" spans="1:15" ht="135" x14ac:dyDescent="0.25">
      <c r="A207" s="24">
        <f t="shared" si="5"/>
        <v>199</v>
      </c>
      <c r="B207" s="28">
        <v>41</v>
      </c>
      <c r="C207" s="24" t="s">
        <v>15</v>
      </c>
      <c r="D207" s="23" t="s">
        <v>940</v>
      </c>
      <c r="E207" s="25" t="s">
        <v>17</v>
      </c>
      <c r="F207" s="27" t="s">
        <v>657</v>
      </c>
      <c r="G207" s="27"/>
      <c r="H207" s="27"/>
      <c r="I207" s="23"/>
      <c r="J207" s="24" t="s">
        <v>437</v>
      </c>
      <c r="K207" s="24">
        <v>0</v>
      </c>
      <c r="L207" s="24">
        <v>0</v>
      </c>
      <c r="M207" s="24">
        <v>0</v>
      </c>
      <c r="N207" s="100" t="s">
        <v>650</v>
      </c>
      <c r="O207" s="101"/>
    </row>
    <row r="208" spans="1:15" ht="90" x14ac:dyDescent="0.25">
      <c r="A208" s="24">
        <f t="shared" si="5"/>
        <v>200</v>
      </c>
      <c r="B208" s="28">
        <v>41</v>
      </c>
      <c r="C208" s="24" t="s">
        <v>15</v>
      </c>
      <c r="D208" s="23" t="s">
        <v>946</v>
      </c>
      <c r="E208" s="25" t="s">
        <v>17</v>
      </c>
      <c r="F208" s="27" t="s">
        <v>657</v>
      </c>
      <c r="G208" s="30"/>
      <c r="H208" s="18"/>
      <c r="I208" s="18"/>
      <c r="J208" s="24"/>
      <c r="K208" s="30">
        <v>0</v>
      </c>
      <c r="L208" s="24">
        <v>0</v>
      </c>
      <c r="M208" s="24">
        <v>2</v>
      </c>
      <c r="N208" s="123" t="s">
        <v>650</v>
      </c>
      <c r="O208" s="124"/>
    </row>
    <row r="209" spans="1:15" ht="78.75" x14ac:dyDescent="0.25">
      <c r="A209" s="24">
        <f t="shared" si="5"/>
        <v>201</v>
      </c>
      <c r="B209" s="28">
        <v>27</v>
      </c>
      <c r="C209" s="24" t="s">
        <v>15</v>
      </c>
      <c r="D209" s="23" t="s">
        <v>951</v>
      </c>
      <c r="E209" s="25" t="s">
        <v>17</v>
      </c>
      <c r="F209" s="27" t="s">
        <v>941</v>
      </c>
      <c r="G209" s="27" t="s">
        <v>942</v>
      </c>
      <c r="H209" s="27" t="s">
        <v>943</v>
      </c>
      <c r="I209" s="23" t="s">
        <v>944</v>
      </c>
      <c r="J209" s="25" t="s">
        <v>945</v>
      </c>
      <c r="K209" s="24">
        <v>2</v>
      </c>
      <c r="L209" s="24">
        <v>2</v>
      </c>
      <c r="M209" s="24">
        <v>2</v>
      </c>
      <c r="N209" s="100" t="s">
        <v>650</v>
      </c>
      <c r="O209" s="101"/>
    </row>
    <row r="210" spans="1:15" ht="258.75" x14ac:dyDescent="0.25">
      <c r="A210" s="24">
        <f t="shared" si="5"/>
        <v>202</v>
      </c>
      <c r="B210" s="28">
        <v>25</v>
      </c>
      <c r="C210" s="24" t="s">
        <v>15</v>
      </c>
      <c r="D210" s="23" t="s">
        <v>952</v>
      </c>
      <c r="E210" s="25" t="s">
        <v>36</v>
      </c>
      <c r="F210" s="27" t="s">
        <v>947</v>
      </c>
      <c r="G210" s="27" t="s">
        <v>948</v>
      </c>
      <c r="H210" s="27" t="s">
        <v>949</v>
      </c>
      <c r="I210" s="23" t="s">
        <v>950</v>
      </c>
      <c r="J210" s="24"/>
      <c r="K210" s="24">
        <v>3</v>
      </c>
      <c r="L210" s="24">
        <v>4</v>
      </c>
      <c r="M210" s="24">
        <v>4</v>
      </c>
      <c r="N210" s="100" t="s">
        <v>650</v>
      </c>
      <c r="O210" s="101"/>
    </row>
    <row r="211" spans="1:15" ht="157.5" x14ac:dyDescent="0.25">
      <c r="A211" s="24">
        <f t="shared" si="5"/>
        <v>203</v>
      </c>
      <c r="B211" s="28">
        <v>25</v>
      </c>
      <c r="C211" s="24" t="s">
        <v>15</v>
      </c>
      <c r="D211" s="23" t="s">
        <v>959</v>
      </c>
      <c r="E211" s="25" t="s">
        <v>17</v>
      </c>
      <c r="F211" s="27" t="s">
        <v>954</v>
      </c>
      <c r="G211" s="27" t="s">
        <v>955</v>
      </c>
      <c r="H211" s="27" t="s">
        <v>956</v>
      </c>
      <c r="I211" s="23" t="s">
        <v>957</v>
      </c>
      <c r="J211" s="38" t="s">
        <v>958</v>
      </c>
      <c r="K211" s="24">
        <v>1</v>
      </c>
      <c r="L211" s="24">
        <v>0</v>
      </c>
      <c r="M211" s="24">
        <v>0</v>
      </c>
      <c r="N211" s="100" t="s">
        <v>650</v>
      </c>
      <c r="O211" s="101"/>
    </row>
    <row r="212" spans="1:15" ht="123.75" x14ac:dyDescent="0.25">
      <c r="A212" s="24">
        <f t="shared" si="5"/>
        <v>204</v>
      </c>
      <c r="B212" s="28">
        <v>25</v>
      </c>
      <c r="C212" s="24" t="s">
        <v>15</v>
      </c>
      <c r="D212" s="44" t="s">
        <v>970</v>
      </c>
      <c r="E212" s="25" t="s">
        <v>17</v>
      </c>
      <c r="F212" s="27" t="s">
        <v>960</v>
      </c>
      <c r="G212" s="27" t="s">
        <v>961</v>
      </c>
      <c r="H212" s="27" t="s">
        <v>962</v>
      </c>
      <c r="I212" s="23" t="s">
        <v>966</v>
      </c>
      <c r="J212" s="38" t="s">
        <v>968</v>
      </c>
      <c r="K212" s="24">
        <v>0</v>
      </c>
      <c r="L212" s="24">
        <v>0</v>
      </c>
      <c r="M212" s="24">
        <v>0</v>
      </c>
      <c r="N212" s="100" t="s">
        <v>650</v>
      </c>
      <c r="O212" s="101"/>
    </row>
    <row r="213" spans="1:15" ht="78.75" x14ac:dyDescent="0.25">
      <c r="A213" s="24">
        <f t="shared" si="5"/>
        <v>205</v>
      </c>
      <c r="B213" s="28">
        <v>25</v>
      </c>
      <c r="C213" s="24" t="s">
        <v>15</v>
      </c>
      <c r="D213" s="23" t="s">
        <v>918</v>
      </c>
      <c r="E213" s="25" t="s">
        <v>17</v>
      </c>
      <c r="F213" s="27" t="s">
        <v>963</v>
      </c>
      <c r="G213" s="27" t="s">
        <v>964</v>
      </c>
      <c r="H213" s="27" t="s">
        <v>965</v>
      </c>
      <c r="I213" s="23" t="s">
        <v>967</v>
      </c>
      <c r="J213" s="25" t="s">
        <v>969</v>
      </c>
      <c r="K213" s="24">
        <v>0</v>
      </c>
      <c r="L213" s="24">
        <v>0</v>
      </c>
      <c r="M213" s="24">
        <v>0</v>
      </c>
      <c r="N213" s="100" t="s">
        <v>650</v>
      </c>
      <c r="O213" s="101"/>
    </row>
    <row r="214" spans="1:15" ht="146.25" x14ac:dyDescent="0.25">
      <c r="A214" s="24">
        <f t="shared" si="5"/>
        <v>206</v>
      </c>
      <c r="B214" s="28">
        <v>28</v>
      </c>
      <c r="C214" s="24" t="s">
        <v>15</v>
      </c>
      <c r="D214" s="23" t="s">
        <v>996</v>
      </c>
      <c r="E214" s="18" t="s">
        <v>17</v>
      </c>
      <c r="F214" s="18" t="s">
        <v>971</v>
      </c>
      <c r="G214" s="18" t="s">
        <v>972</v>
      </c>
      <c r="H214" s="18" t="s">
        <v>973</v>
      </c>
      <c r="I214" s="18" t="s">
        <v>974</v>
      </c>
      <c r="J214" s="18" t="s">
        <v>975</v>
      </c>
      <c r="K214" s="24">
        <v>0</v>
      </c>
      <c r="L214" s="24">
        <v>0</v>
      </c>
      <c r="M214" s="24">
        <v>0</v>
      </c>
      <c r="N214" s="100" t="s">
        <v>650</v>
      </c>
      <c r="O214" s="101"/>
    </row>
    <row r="215" spans="1:15" ht="112.5" x14ac:dyDescent="0.25">
      <c r="A215" s="24">
        <f t="shared" si="5"/>
        <v>207</v>
      </c>
      <c r="B215" s="26">
        <v>27</v>
      </c>
      <c r="C215" s="24" t="s">
        <v>15</v>
      </c>
      <c r="D215" s="23" t="s">
        <v>997</v>
      </c>
      <c r="E215" s="25" t="s">
        <v>17</v>
      </c>
      <c r="F215" s="27" t="s">
        <v>919</v>
      </c>
      <c r="G215" s="27" t="s">
        <v>920</v>
      </c>
      <c r="H215" s="27" t="s">
        <v>921</v>
      </c>
      <c r="I215" s="23" t="s">
        <v>922</v>
      </c>
      <c r="J215" s="25" t="s">
        <v>923</v>
      </c>
      <c r="K215" s="24">
        <v>0</v>
      </c>
      <c r="L215" s="24">
        <v>0</v>
      </c>
      <c r="M215" s="24">
        <v>0</v>
      </c>
      <c r="N215" s="100" t="s">
        <v>650</v>
      </c>
      <c r="O215" s="101"/>
    </row>
    <row r="216" spans="1:15" ht="33.75" customHeight="1" x14ac:dyDescent="0.25">
      <c r="A216" s="24">
        <f t="shared" si="5"/>
        <v>208</v>
      </c>
      <c r="B216" s="26">
        <v>27</v>
      </c>
      <c r="C216" s="24" t="s">
        <v>15</v>
      </c>
      <c r="D216" s="23" t="s">
        <v>984</v>
      </c>
      <c r="E216" s="25" t="s">
        <v>17</v>
      </c>
      <c r="F216" s="27" t="s">
        <v>884</v>
      </c>
      <c r="G216" s="27" t="s">
        <v>1000</v>
      </c>
      <c r="H216" s="27" t="s">
        <v>1001</v>
      </c>
      <c r="I216" s="23" t="s">
        <v>1003</v>
      </c>
      <c r="J216" s="26" t="s">
        <v>1005</v>
      </c>
      <c r="K216" s="24">
        <v>0</v>
      </c>
      <c r="L216" s="24">
        <v>0</v>
      </c>
      <c r="M216" s="24">
        <v>0</v>
      </c>
      <c r="N216" s="100" t="s">
        <v>650</v>
      </c>
      <c r="O216" s="101"/>
    </row>
    <row r="217" spans="1:15" ht="101.25" x14ac:dyDescent="0.25">
      <c r="A217" s="24">
        <f t="shared" si="5"/>
        <v>209</v>
      </c>
      <c r="B217" s="26">
        <v>27</v>
      </c>
      <c r="C217" s="24" t="s">
        <v>15</v>
      </c>
      <c r="D217" s="23" t="s">
        <v>986</v>
      </c>
      <c r="E217" s="25" t="s">
        <v>17</v>
      </c>
      <c r="F217" s="27" t="s">
        <v>999</v>
      </c>
      <c r="G217" s="27"/>
      <c r="H217" s="27" t="s">
        <v>1002</v>
      </c>
      <c r="I217" s="23" t="s">
        <v>1004</v>
      </c>
      <c r="J217" s="26" t="s">
        <v>1006</v>
      </c>
      <c r="K217" s="24">
        <v>0</v>
      </c>
      <c r="L217" s="24">
        <v>0</v>
      </c>
      <c r="M217" s="24">
        <v>0</v>
      </c>
      <c r="N217" s="100" t="s">
        <v>650</v>
      </c>
      <c r="O217" s="101"/>
    </row>
    <row r="218" spans="1:15" ht="90" x14ac:dyDescent="0.25">
      <c r="A218" s="24">
        <f t="shared" si="5"/>
        <v>210</v>
      </c>
      <c r="B218" s="26">
        <v>28</v>
      </c>
      <c r="C218" s="24" t="s">
        <v>15</v>
      </c>
      <c r="D218" s="23" t="s">
        <v>988</v>
      </c>
      <c r="E218" s="25" t="s">
        <v>36</v>
      </c>
      <c r="F218" s="27" t="s">
        <v>153</v>
      </c>
      <c r="G218" s="24" t="s">
        <v>774</v>
      </c>
      <c r="H218" s="27" t="s">
        <v>985</v>
      </c>
      <c r="I218" s="23" t="s">
        <v>991</v>
      </c>
      <c r="J218" s="25" t="s">
        <v>796</v>
      </c>
      <c r="K218" s="24">
        <v>0</v>
      </c>
      <c r="L218" s="24">
        <v>0</v>
      </c>
      <c r="M218" s="24">
        <v>0</v>
      </c>
      <c r="N218" s="100" t="s">
        <v>650</v>
      </c>
      <c r="O218" s="101"/>
    </row>
    <row r="219" spans="1:15" ht="67.5" x14ac:dyDescent="0.25">
      <c r="A219" s="24">
        <f t="shared" si="5"/>
        <v>211</v>
      </c>
      <c r="B219" s="26">
        <v>28</v>
      </c>
      <c r="C219" s="24" t="s">
        <v>15</v>
      </c>
      <c r="D219" s="23" t="s">
        <v>1007</v>
      </c>
      <c r="E219" s="25" t="s">
        <v>36</v>
      </c>
      <c r="F219" s="27" t="s">
        <v>153</v>
      </c>
      <c r="G219" s="24" t="s">
        <v>774</v>
      </c>
      <c r="H219" s="27" t="s">
        <v>987</v>
      </c>
      <c r="I219" s="23" t="s">
        <v>992</v>
      </c>
      <c r="J219" s="25" t="s">
        <v>994</v>
      </c>
      <c r="K219" s="24">
        <v>0</v>
      </c>
      <c r="L219" s="24">
        <v>0</v>
      </c>
      <c r="M219" s="24">
        <v>0</v>
      </c>
      <c r="N219" s="100" t="s">
        <v>650</v>
      </c>
      <c r="O219" s="101"/>
    </row>
    <row r="220" spans="1:15" ht="78.75" x14ac:dyDescent="0.25">
      <c r="A220" s="24">
        <f t="shared" si="5"/>
        <v>212</v>
      </c>
      <c r="B220" s="26">
        <v>79</v>
      </c>
      <c r="C220" s="24" t="s">
        <v>15</v>
      </c>
      <c r="D220" s="31" t="s">
        <v>998</v>
      </c>
      <c r="E220" s="25" t="s">
        <v>17</v>
      </c>
      <c r="F220" s="27" t="s">
        <v>1008</v>
      </c>
      <c r="G220" s="27" t="s">
        <v>1009</v>
      </c>
      <c r="H220" s="27" t="s">
        <v>1010</v>
      </c>
      <c r="I220" s="23" t="s">
        <v>1011</v>
      </c>
      <c r="J220" s="25" t="s">
        <v>1012</v>
      </c>
      <c r="K220" s="24">
        <v>0</v>
      </c>
      <c r="L220" s="24">
        <v>0</v>
      </c>
      <c r="M220" s="24">
        <v>0</v>
      </c>
      <c r="N220" s="100" t="s">
        <v>650</v>
      </c>
      <c r="O220" s="101"/>
    </row>
    <row r="221" spans="1:15" ht="135" x14ac:dyDescent="0.25">
      <c r="A221" s="24">
        <f t="shared" si="5"/>
        <v>213</v>
      </c>
      <c r="B221" s="28">
        <v>41</v>
      </c>
      <c r="C221" s="24" t="s">
        <v>15</v>
      </c>
      <c r="D221" s="23" t="s">
        <v>1015</v>
      </c>
      <c r="E221" s="39" t="s">
        <v>17</v>
      </c>
      <c r="F221" s="27" t="s">
        <v>2170</v>
      </c>
      <c r="G221" s="18"/>
      <c r="H221" s="27" t="s">
        <v>2171</v>
      </c>
      <c r="I221" s="91" t="s">
        <v>2172</v>
      </c>
      <c r="J221" s="32" t="s">
        <v>1013</v>
      </c>
      <c r="K221" s="24">
        <v>0</v>
      </c>
      <c r="L221" s="24">
        <v>0</v>
      </c>
      <c r="M221" s="24">
        <v>0</v>
      </c>
      <c r="N221" s="100" t="s">
        <v>650</v>
      </c>
      <c r="O221" s="101"/>
    </row>
    <row r="222" spans="1:15" ht="135.75" thickBot="1" x14ac:dyDescent="0.3">
      <c r="A222" s="24">
        <f t="shared" si="5"/>
        <v>214</v>
      </c>
      <c r="B222" s="28">
        <v>41</v>
      </c>
      <c r="C222" s="24" t="s">
        <v>15</v>
      </c>
      <c r="D222" s="31" t="s">
        <v>1016</v>
      </c>
      <c r="E222" s="19" t="s">
        <v>36</v>
      </c>
      <c r="F222" s="27" t="s">
        <v>2170</v>
      </c>
      <c r="G222" s="18"/>
      <c r="H222" s="73" t="s">
        <v>2171</v>
      </c>
      <c r="I222" s="92" t="s">
        <v>2173</v>
      </c>
      <c r="J222" s="20" t="s">
        <v>1014</v>
      </c>
      <c r="K222" s="24">
        <v>0</v>
      </c>
      <c r="L222" s="24">
        <v>0</v>
      </c>
      <c r="M222" s="24">
        <v>0</v>
      </c>
      <c r="N222" s="100" t="s">
        <v>650</v>
      </c>
      <c r="O222" s="101"/>
    </row>
    <row r="223" spans="1:15" ht="135" x14ac:dyDescent="0.25">
      <c r="A223" s="24">
        <f t="shared" si="5"/>
        <v>215</v>
      </c>
      <c r="B223" s="28">
        <v>25</v>
      </c>
      <c r="C223" s="24" t="s">
        <v>15</v>
      </c>
      <c r="D223" s="21" t="s">
        <v>1023</v>
      </c>
      <c r="E223" s="25" t="s">
        <v>17</v>
      </c>
      <c r="F223" s="27" t="s">
        <v>153</v>
      </c>
      <c r="G223" s="24" t="s">
        <v>1019</v>
      </c>
      <c r="H223" s="27" t="s">
        <v>1020</v>
      </c>
      <c r="I223" s="23" t="s">
        <v>1021</v>
      </c>
      <c r="J223" s="25" t="s">
        <v>1018</v>
      </c>
      <c r="K223" s="24">
        <v>0</v>
      </c>
      <c r="L223" s="24">
        <v>0</v>
      </c>
      <c r="M223" s="24">
        <v>0</v>
      </c>
      <c r="N223" s="100" t="s">
        <v>650</v>
      </c>
      <c r="O223" s="101"/>
    </row>
    <row r="224" spans="1:15" ht="124.5" customHeight="1" x14ac:dyDescent="0.25">
      <c r="A224" s="24">
        <f t="shared" si="5"/>
        <v>216</v>
      </c>
      <c r="B224" s="28">
        <v>25</v>
      </c>
      <c r="C224" s="24" t="s">
        <v>15</v>
      </c>
      <c r="D224" s="23" t="s">
        <v>1028</v>
      </c>
      <c r="E224" s="19" t="s">
        <v>17</v>
      </c>
      <c r="F224" s="22" t="s">
        <v>1022</v>
      </c>
      <c r="G224" s="22" t="s">
        <v>1026</v>
      </c>
      <c r="H224" s="22" t="s">
        <v>1024</v>
      </c>
      <c r="I224" s="21" t="s">
        <v>1025</v>
      </c>
      <c r="J224" s="20" t="s">
        <v>1027</v>
      </c>
      <c r="K224" s="24">
        <v>0</v>
      </c>
      <c r="L224" s="24">
        <v>0</v>
      </c>
      <c r="M224" s="24">
        <v>0</v>
      </c>
      <c r="N224" s="100" t="s">
        <v>650</v>
      </c>
      <c r="O224" s="101"/>
    </row>
    <row r="225" spans="1:15" ht="90" x14ac:dyDescent="0.25">
      <c r="A225" s="24">
        <f t="shared" si="5"/>
        <v>217</v>
      </c>
      <c r="B225" s="28">
        <v>27</v>
      </c>
      <c r="C225" s="24" t="s">
        <v>15</v>
      </c>
      <c r="D225" s="23" t="s">
        <v>1037</v>
      </c>
      <c r="E225" s="25" t="s">
        <v>17</v>
      </c>
      <c r="F225" s="27" t="s">
        <v>1029</v>
      </c>
      <c r="G225" s="22"/>
      <c r="H225" s="27" t="s">
        <v>1030</v>
      </c>
      <c r="I225" s="23" t="s">
        <v>1031</v>
      </c>
      <c r="J225" s="25" t="s">
        <v>1032</v>
      </c>
      <c r="K225" s="24">
        <v>0</v>
      </c>
      <c r="L225" s="24">
        <v>0</v>
      </c>
      <c r="M225" s="24">
        <v>0</v>
      </c>
      <c r="N225" s="100" t="s">
        <v>650</v>
      </c>
      <c r="O225" s="101"/>
    </row>
    <row r="226" spans="1:15" ht="78.75" x14ac:dyDescent="0.25">
      <c r="A226" s="24">
        <f t="shared" si="5"/>
        <v>218</v>
      </c>
      <c r="B226" s="28">
        <v>28</v>
      </c>
      <c r="C226" s="24" t="s">
        <v>15</v>
      </c>
      <c r="D226" s="23" t="s">
        <v>1042</v>
      </c>
      <c r="E226" s="25" t="s">
        <v>36</v>
      </c>
      <c r="F226" s="27" t="s">
        <v>153</v>
      </c>
      <c r="G226" s="24" t="s">
        <v>1033</v>
      </c>
      <c r="H226" s="27" t="s">
        <v>1034</v>
      </c>
      <c r="I226" s="23" t="s">
        <v>1035</v>
      </c>
      <c r="J226" s="25" t="s">
        <v>1036</v>
      </c>
      <c r="K226" s="24">
        <v>0</v>
      </c>
      <c r="L226" s="24">
        <v>0</v>
      </c>
      <c r="M226" s="24">
        <v>0</v>
      </c>
      <c r="N226" s="100" t="s">
        <v>650</v>
      </c>
      <c r="O226" s="101"/>
    </row>
    <row r="227" spans="1:15" ht="78.75" x14ac:dyDescent="0.25">
      <c r="A227" s="24">
        <f t="shared" si="5"/>
        <v>219</v>
      </c>
      <c r="B227" s="28">
        <v>25</v>
      </c>
      <c r="C227" s="24" t="s">
        <v>15</v>
      </c>
      <c r="D227" s="23" t="s">
        <v>1043</v>
      </c>
      <c r="E227" s="18" t="s">
        <v>17</v>
      </c>
      <c r="F227" s="27" t="s">
        <v>153</v>
      </c>
      <c r="G227" s="27" t="s">
        <v>789</v>
      </c>
      <c r="H227" s="27" t="s">
        <v>1038</v>
      </c>
      <c r="I227" s="27" t="s">
        <v>1039</v>
      </c>
      <c r="J227" s="25" t="s">
        <v>1040</v>
      </c>
      <c r="K227" s="24">
        <v>0</v>
      </c>
      <c r="L227" s="24">
        <v>0</v>
      </c>
      <c r="M227" s="24">
        <v>0</v>
      </c>
      <c r="N227" s="100" t="s">
        <v>650</v>
      </c>
      <c r="O227" s="101"/>
    </row>
    <row r="228" spans="1:15" ht="67.5" x14ac:dyDescent="0.25">
      <c r="A228" s="24">
        <f t="shared" si="5"/>
        <v>220</v>
      </c>
      <c r="B228" s="28">
        <v>28</v>
      </c>
      <c r="C228" s="24" t="s">
        <v>15</v>
      </c>
      <c r="D228" s="23" t="s">
        <v>1042</v>
      </c>
      <c r="E228" s="18" t="s">
        <v>17</v>
      </c>
      <c r="F228" s="27" t="s">
        <v>1044</v>
      </c>
      <c r="G228" s="27" t="s">
        <v>1045</v>
      </c>
      <c r="H228" s="27" t="s">
        <v>1046</v>
      </c>
      <c r="I228" s="23" t="s">
        <v>1047</v>
      </c>
      <c r="J228" s="25" t="s">
        <v>1005</v>
      </c>
      <c r="K228" s="24">
        <v>0</v>
      </c>
      <c r="L228" s="24">
        <v>0</v>
      </c>
      <c r="M228" s="24">
        <v>0</v>
      </c>
      <c r="N228" s="100" t="s">
        <v>650</v>
      </c>
      <c r="O228" s="101"/>
    </row>
    <row r="229" spans="1:15" ht="168.75" x14ac:dyDescent="0.25">
      <c r="A229" s="24">
        <f t="shared" si="5"/>
        <v>221</v>
      </c>
      <c r="B229" s="28">
        <v>87</v>
      </c>
      <c r="C229" s="24" t="s">
        <v>15</v>
      </c>
      <c r="D229" s="21" t="s">
        <v>1048</v>
      </c>
      <c r="E229" s="18" t="s">
        <v>36</v>
      </c>
      <c r="F229" s="22" t="s">
        <v>1022</v>
      </c>
      <c r="G229" s="22" t="s">
        <v>1049</v>
      </c>
      <c r="H229" s="22" t="s">
        <v>120</v>
      </c>
      <c r="I229" s="21" t="s">
        <v>1050</v>
      </c>
      <c r="J229" s="20" t="s">
        <v>1051</v>
      </c>
      <c r="K229" s="24">
        <v>0</v>
      </c>
      <c r="L229" s="24">
        <v>0</v>
      </c>
      <c r="M229" s="24">
        <v>0</v>
      </c>
      <c r="N229" s="100" t="s">
        <v>650</v>
      </c>
      <c r="O229" s="101"/>
    </row>
    <row r="230" spans="1:15" ht="90.75" x14ac:dyDescent="0.25">
      <c r="A230" s="24">
        <f t="shared" si="5"/>
        <v>222</v>
      </c>
      <c r="B230" s="28">
        <v>27</v>
      </c>
      <c r="C230" s="24" t="s">
        <v>15</v>
      </c>
      <c r="D230" s="21" t="s">
        <v>1054</v>
      </c>
      <c r="E230" s="18" t="s">
        <v>17</v>
      </c>
      <c r="F230" s="77" t="s">
        <v>1055</v>
      </c>
      <c r="G230" s="77" t="s">
        <v>1056</v>
      </c>
      <c r="H230" s="22" t="s">
        <v>1057</v>
      </c>
      <c r="I230" s="21" t="s">
        <v>1058</v>
      </c>
      <c r="J230" s="20" t="s">
        <v>1059</v>
      </c>
      <c r="K230" s="24">
        <v>0</v>
      </c>
      <c r="L230" s="24">
        <v>0</v>
      </c>
      <c r="M230" s="24">
        <v>0</v>
      </c>
      <c r="N230" s="100" t="s">
        <v>650</v>
      </c>
      <c r="O230" s="101"/>
    </row>
    <row r="231" spans="1:15" ht="112.5" x14ac:dyDescent="0.25">
      <c r="A231" s="24">
        <f t="shared" si="5"/>
        <v>223</v>
      </c>
      <c r="B231" s="28">
        <v>25</v>
      </c>
      <c r="C231" s="24" t="s">
        <v>15</v>
      </c>
      <c r="D231" s="23" t="s">
        <v>1062</v>
      </c>
      <c r="E231" s="18" t="s">
        <v>17</v>
      </c>
      <c r="F231" s="27" t="s">
        <v>1063</v>
      </c>
      <c r="G231" s="27"/>
      <c r="H231" s="27" t="s">
        <v>1064</v>
      </c>
      <c r="I231" s="27" t="s">
        <v>1065</v>
      </c>
      <c r="J231" s="18" t="s">
        <v>1061</v>
      </c>
      <c r="K231" s="24">
        <v>0</v>
      </c>
      <c r="L231" s="24">
        <v>0</v>
      </c>
      <c r="M231" s="24">
        <v>0</v>
      </c>
      <c r="N231" s="100" t="s">
        <v>650</v>
      </c>
      <c r="O231" s="101"/>
    </row>
    <row r="232" spans="1:15" ht="112.5" x14ac:dyDescent="0.25">
      <c r="A232" s="24">
        <f t="shared" si="5"/>
        <v>224</v>
      </c>
      <c r="B232" s="28">
        <v>25</v>
      </c>
      <c r="C232" s="24" t="s">
        <v>15</v>
      </c>
      <c r="D232" s="23" t="s">
        <v>1066</v>
      </c>
      <c r="E232" s="18" t="s">
        <v>17</v>
      </c>
      <c r="F232" s="27" t="s">
        <v>1063</v>
      </c>
      <c r="G232" s="27"/>
      <c r="H232" s="27" t="s">
        <v>1067</v>
      </c>
      <c r="I232" s="27" t="s">
        <v>1068</v>
      </c>
      <c r="J232" s="18" t="s">
        <v>1061</v>
      </c>
      <c r="K232" s="24">
        <v>0</v>
      </c>
      <c r="L232" s="24">
        <v>0</v>
      </c>
      <c r="M232" s="24">
        <v>0</v>
      </c>
      <c r="N232" s="100" t="s">
        <v>650</v>
      </c>
      <c r="O232" s="101"/>
    </row>
    <row r="233" spans="1:15" ht="90" x14ac:dyDescent="0.25">
      <c r="A233" s="24">
        <f t="shared" si="5"/>
        <v>225</v>
      </c>
      <c r="B233" s="28">
        <v>41</v>
      </c>
      <c r="C233" s="24" t="s">
        <v>15</v>
      </c>
      <c r="D233" s="18" t="s">
        <v>1069</v>
      </c>
      <c r="E233" s="18" t="s">
        <v>17</v>
      </c>
      <c r="F233" s="24" t="s">
        <v>1071</v>
      </c>
      <c r="G233" s="24" t="s">
        <v>1072</v>
      </c>
      <c r="H233" s="24" t="s">
        <v>1073</v>
      </c>
      <c r="I233" s="24" t="s">
        <v>1074</v>
      </c>
      <c r="J233" s="28" t="s">
        <v>1070</v>
      </c>
      <c r="K233" s="24">
        <v>0</v>
      </c>
      <c r="L233" s="24">
        <v>0</v>
      </c>
      <c r="M233" s="24">
        <v>0</v>
      </c>
      <c r="N233" s="100" t="s">
        <v>650</v>
      </c>
      <c r="O233" s="101"/>
    </row>
    <row r="234" spans="1:15" ht="67.5" x14ac:dyDescent="0.25">
      <c r="A234" s="24">
        <f t="shared" si="5"/>
        <v>226</v>
      </c>
      <c r="B234" s="28">
        <v>27</v>
      </c>
      <c r="C234" s="24" t="s">
        <v>15</v>
      </c>
      <c r="D234" s="23" t="s">
        <v>1075</v>
      </c>
      <c r="E234" s="75" t="s">
        <v>36</v>
      </c>
      <c r="F234" s="27" t="s">
        <v>1076</v>
      </c>
      <c r="G234" s="27"/>
      <c r="H234" s="27" t="s">
        <v>1077</v>
      </c>
      <c r="I234" s="27" t="s">
        <v>1078</v>
      </c>
      <c r="J234" s="38" t="s">
        <v>1079</v>
      </c>
      <c r="K234" s="24">
        <v>0</v>
      </c>
      <c r="L234" s="24">
        <v>0</v>
      </c>
      <c r="M234" s="24">
        <v>0</v>
      </c>
      <c r="N234" s="100" t="s">
        <v>650</v>
      </c>
      <c r="O234" s="101"/>
    </row>
    <row r="235" spans="1:15" ht="78.75" x14ac:dyDescent="0.25">
      <c r="A235" s="24">
        <f t="shared" si="5"/>
        <v>227</v>
      </c>
      <c r="B235" s="28">
        <v>27</v>
      </c>
      <c r="C235" s="24" t="s">
        <v>15</v>
      </c>
      <c r="D235" s="23" t="s">
        <v>1080</v>
      </c>
      <c r="E235" s="75" t="s">
        <v>36</v>
      </c>
      <c r="F235" s="27" t="s">
        <v>1082</v>
      </c>
      <c r="G235" s="27" t="s">
        <v>1083</v>
      </c>
      <c r="H235" s="27" t="s">
        <v>1085</v>
      </c>
      <c r="I235" s="27" t="s">
        <v>1087</v>
      </c>
      <c r="J235" s="25" t="s">
        <v>1084</v>
      </c>
      <c r="K235" s="24">
        <v>0</v>
      </c>
      <c r="L235" s="24">
        <v>0</v>
      </c>
      <c r="M235" s="24">
        <v>0</v>
      </c>
      <c r="N235" s="100" t="s">
        <v>650</v>
      </c>
      <c r="O235" s="101"/>
    </row>
    <row r="236" spans="1:15" ht="78.75" x14ac:dyDescent="0.25">
      <c r="A236" s="24">
        <f t="shared" si="5"/>
        <v>228</v>
      </c>
      <c r="B236" s="28">
        <v>27</v>
      </c>
      <c r="C236" s="24" t="s">
        <v>15</v>
      </c>
      <c r="D236" s="23" t="s">
        <v>1081</v>
      </c>
      <c r="E236" s="75" t="s">
        <v>36</v>
      </c>
      <c r="F236" s="27" t="s">
        <v>1082</v>
      </c>
      <c r="G236" s="27" t="s">
        <v>1083</v>
      </c>
      <c r="H236" s="27" t="s">
        <v>1086</v>
      </c>
      <c r="I236" s="27" t="s">
        <v>1088</v>
      </c>
      <c r="J236" s="25" t="s">
        <v>1084</v>
      </c>
      <c r="K236" s="24">
        <v>0</v>
      </c>
      <c r="L236" s="24">
        <v>0</v>
      </c>
      <c r="M236" s="24">
        <v>0</v>
      </c>
      <c r="N236" s="100" t="s">
        <v>650</v>
      </c>
      <c r="O236" s="101"/>
    </row>
    <row r="237" spans="1:15" ht="112.5" x14ac:dyDescent="0.25">
      <c r="A237" s="24">
        <f t="shared" si="5"/>
        <v>229</v>
      </c>
      <c r="B237" s="28">
        <v>27</v>
      </c>
      <c r="C237" s="24" t="s">
        <v>15</v>
      </c>
      <c r="D237" s="24" t="s">
        <v>1089</v>
      </c>
      <c r="E237" s="75" t="s">
        <v>17</v>
      </c>
      <c r="F237" s="24" t="s">
        <v>1090</v>
      </c>
      <c r="G237" s="24" t="s">
        <v>1091</v>
      </c>
      <c r="H237" s="24" t="s">
        <v>1093</v>
      </c>
      <c r="I237" s="24" t="s">
        <v>1094</v>
      </c>
      <c r="J237" s="24" t="s">
        <v>1092</v>
      </c>
      <c r="K237" s="24">
        <v>0</v>
      </c>
      <c r="L237" s="24">
        <v>0</v>
      </c>
      <c r="M237" s="24">
        <v>0</v>
      </c>
      <c r="N237" s="100" t="s">
        <v>650</v>
      </c>
      <c r="O237" s="101"/>
    </row>
    <row r="238" spans="1:15" ht="90" x14ac:dyDescent="0.25">
      <c r="A238" s="24">
        <f t="shared" si="5"/>
        <v>230</v>
      </c>
      <c r="B238" s="28">
        <v>27</v>
      </c>
      <c r="C238" s="24" t="s">
        <v>15</v>
      </c>
      <c r="D238" s="23" t="s">
        <v>1095</v>
      </c>
      <c r="E238" s="75" t="s">
        <v>17</v>
      </c>
      <c r="F238" s="24" t="s">
        <v>1090</v>
      </c>
      <c r="G238" s="24" t="s">
        <v>1091</v>
      </c>
      <c r="H238" s="27" t="s">
        <v>1097</v>
      </c>
      <c r="I238" s="27" t="s">
        <v>1098</v>
      </c>
      <c r="J238" s="38" t="s">
        <v>1096</v>
      </c>
      <c r="K238" s="24">
        <v>0</v>
      </c>
      <c r="L238" s="24">
        <v>0</v>
      </c>
      <c r="M238" s="24">
        <v>0</v>
      </c>
      <c r="N238" s="100" t="s">
        <v>650</v>
      </c>
      <c r="O238" s="101"/>
    </row>
    <row r="239" spans="1:15" ht="90" x14ac:dyDescent="0.25">
      <c r="A239" s="24">
        <f t="shared" si="5"/>
        <v>231</v>
      </c>
      <c r="B239" s="28">
        <v>87</v>
      </c>
      <c r="C239" s="24" t="s">
        <v>15</v>
      </c>
      <c r="D239" s="24" t="s">
        <v>1104</v>
      </c>
      <c r="E239" s="75" t="s">
        <v>17</v>
      </c>
      <c r="F239" s="24" t="s">
        <v>1106</v>
      </c>
      <c r="G239" s="24" t="s">
        <v>1105</v>
      </c>
      <c r="H239" s="24" t="s">
        <v>1107</v>
      </c>
      <c r="I239" s="24" t="s">
        <v>1108</v>
      </c>
      <c r="J239" s="24" t="s">
        <v>1060</v>
      </c>
      <c r="K239" s="24">
        <v>0</v>
      </c>
      <c r="L239" s="24">
        <v>0</v>
      </c>
      <c r="M239" s="24">
        <v>0</v>
      </c>
      <c r="N239" s="100" t="s">
        <v>650</v>
      </c>
      <c r="O239" s="101"/>
    </row>
    <row r="240" spans="1:15" ht="112.5" x14ac:dyDescent="0.25">
      <c r="A240" s="24">
        <f t="shared" si="5"/>
        <v>232</v>
      </c>
      <c r="B240" s="28">
        <v>25</v>
      </c>
      <c r="C240" s="24" t="s">
        <v>15</v>
      </c>
      <c r="D240" s="23" t="s">
        <v>1099</v>
      </c>
      <c r="E240" s="75" t="s">
        <v>17</v>
      </c>
      <c r="F240" s="27" t="s">
        <v>1100</v>
      </c>
      <c r="G240" s="27"/>
      <c r="H240" s="27" t="s">
        <v>1101</v>
      </c>
      <c r="I240" s="27" t="s">
        <v>1102</v>
      </c>
      <c r="J240" s="38" t="s">
        <v>1103</v>
      </c>
      <c r="K240" s="24">
        <v>0</v>
      </c>
      <c r="L240" s="24">
        <v>0</v>
      </c>
      <c r="M240" s="24">
        <v>0</v>
      </c>
      <c r="N240" s="100" t="s">
        <v>650</v>
      </c>
      <c r="O240" s="101"/>
    </row>
    <row r="241" spans="1:15" ht="90" x14ac:dyDescent="0.25">
      <c r="A241" s="24">
        <f t="shared" si="5"/>
        <v>233</v>
      </c>
      <c r="B241" s="28">
        <v>25</v>
      </c>
      <c r="C241" s="24" t="s">
        <v>15</v>
      </c>
      <c r="D241" s="23" t="s">
        <v>1109</v>
      </c>
      <c r="E241" s="75" t="s">
        <v>17</v>
      </c>
      <c r="F241" s="24" t="s">
        <v>1110</v>
      </c>
      <c r="G241" s="24" t="s">
        <v>1111</v>
      </c>
      <c r="H241" s="24" t="s">
        <v>1112</v>
      </c>
      <c r="I241" s="24" t="s">
        <v>1113</v>
      </c>
      <c r="J241" s="24" t="s">
        <v>1114</v>
      </c>
      <c r="K241" s="24">
        <v>0</v>
      </c>
      <c r="L241" s="24">
        <v>0</v>
      </c>
      <c r="M241" s="24">
        <v>0</v>
      </c>
      <c r="N241" s="100" t="s">
        <v>650</v>
      </c>
      <c r="O241" s="101"/>
    </row>
    <row r="242" spans="1:15" ht="202.5" x14ac:dyDescent="0.25">
      <c r="A242" s="24">
        <f t="shared" si="5"/>
        <v>234</v>
      </c>
      <c r="B242" s="28">
        <v>27</v>
      </c>
      <c r="C242" s="24" t="s">
        <v>15</v>
      </c>
      <c r="D242" s="18" t="s">
        <v>1115</v>
      </c>
      <c r="E242" s="75" t="s">
        <v>17</v>
      </c>
      <c r="F242" s="24" t="s">
        <v>1116</v>
      </c>
      <c r="G242" s="24" t="s">
        <v>1117</v>
      </c>
      <c r="H242" s="24" t="s">
        <v>1118</v>
      </c>
      <c r="I242" s="24" t="s">
        <v>1119</v>
      </c>
      <c r="J242" s="28" t="s">
        <v>1120</v>
      </c>
      <c r="K242" s="24">
        <v>0</v>
      </c>
      <c r="L242" s="24">
        <v>0</v>
      </c>
      <c r="M242" s="24">
        <v>0</v>
      </c>
      <c r="N242" s="100" t="s">
        <v>650</v>
      </c>
      <c r="O242" s="101"/>
    </row>
    <row r="243" spans="1:15" ht="122.25" customHeight="1" x14ac:dyDescent="0.25">
      <c r="A243" s="24">
        <f t="shared" si="5"/>
        <v>235</v>
      </c>
      <c r="B243" s="28">
        <v>27</v>
      </c>
      <c r="C243" s="24" t="s">
        <v>15</v>
      </c>
      <c r="D243" s="60" t="s">
        <v>1121</v>
      </c>
      <c r="E243" s="75" t="s">
        <v>36</v>
      </c>
      <c r="F243" s="61" t="s">
        <v>1122</v>
      </c>
      <c r="G243" s="61" t="s">
        <v>1123</v>
      </c>
      <c r="H243" s="61" t="s">
        <v>1124</v>
      </c>
      <c r="I243" s="60" t="s">
        <v>1125</v>
      </c>
      <c r="J243" s="20" t="s">
        <v>1120</v>
      </c>
      <c r="K243" s="24">
        <v>0</v>
      </c>
      <c r="L243" s="24">
        <v>0</v>
      </c>
      <c r="M243" s="24">
        <v>0</v>
      </c>
      <c r="N243" s="100" t="s">
        <v>650</v>
      </c>
      <c r="O243" s="101"/>
    </row>
    <row r="244" spans="1:15" ht="168.75" x14ac:dyDescent="0.25">
      <c r="A244" s="24">
        <f t="shared" si="5"/>
        <v>236</v>
      </c>
      <c r="B244" s="28">
        <v>25</v>
      </c>
      <c r="C244" s="24" t="s">
        <v>15</v>
      </c>
      <c r="D244" s="23" t="s">
        <v>1126</v>
      </c>
      <c r="E244" s="75" t="s">
        <v>17</v>
      </c>
      <c r="F244" s="27" t="s">
        <v>1127</v>
      </c>
      <c r="G244" s="27"/>
      <c r="H244" s="27" t="s">
        <v>1128</v>
      </c>
      <c r="I244" s="23" t="s">
        <v>1129</v>
      </c>
      <c r="J244" s="25" t="s">
        <v>1130</v>
      </c>
      <c r="K244" s="24">
        <v>0</v>
      </c>
      <c r="L244" s="24">
        <v>0</v>
      </c>
      <c r="M244" s="24">
        <v>0</v>
      </c>
      <c r="N244" s="100" t="s">
        <v>650</v>
      </c>
      <c r="O244" s="101"/>
    </row>
    <row r="245" spans="1:15" ht="78.75" x14ac:dyDescent="0.25">
      <c r="A245" s="24">
        <f t="shared" si="5"/>
        <v>237</v>
      </c>
      <c r="B245" s="28">
        <v>28</v>
      </c>
      <c r="C245" s="24" t="s">
        <v>15</v>
      </c>
      <c r="D245" s="23" t="s">
        <v>1131</v>
      </c>
      <c r="E245" s="75" t="s">
        <v>36</v>
      </c>
      <c r="F245" s="27" t="s">
        <v>1082</v>
      </c>
      <c r="G245" s="24" t="s">
        <v>1132</v>
      </c>
      <c r="H245" s="27" t="s">
        <v>1133</v>
      </c>
      <c r="I245" s="23" t="s">
        <v>1134</v>
      </c>
      <c r="J245" s="25" t="s">
        <v>1130</v>
      </c>
      <c r="K245" s="24">
        <v>0</v>
      </c>
      <c r="L245" s="24">
        <v>0</v>
      </c>
      <c r="M245" s="24">
        <v>0</v>
      </c>
      <c r="N245" s="100" t="s">
        <v>650</v>
      </c>
      <c r="O245" s="101"/>
    </row>
    <row r="246" spans="1:15" ht="168.75" x14ac:dyDescent="0.25">
      <c r="A246" s="24">
        <f t="shared" si="5"/>
        <v>238</v>
      </c>
      <c r="B246" s="28">
        <v>27</v>
      </c>
      <c r="C246" s="24" t="s">
        <v>15</v>
      </c>
      <c r="D246" s="18" t="s">
        <v>1135</v>
      </c>
      <c r="E246" s="75" t="s">
        <v>17</v>
      </c>
      <c r="F246" s="18" t="s">
        <v>1137</v>
      </c>
      <c r="G246" s="18" t="s">
        <v>1137</v>
      </c>
      <c r="H246" s="18" t="s">
        <v>1140</v>
      </c>
      <c r="I246" s="18" t="s">
        <v>1142</v>
      </c>
      <c r="J246" s="18" t="s">
        <v>1144</v>
      </c>
      <c r="K246" s="24">
        <v>0</v>
      </c>
      <c r="L246" s="24">
        <v>0</v>
      </c>
      <c r="M246" s="24">
        <v>0</v>
      </c>
      <c r="N246" s="100" t="s">
        <v>650</v>
      </c>
      <c r="O246" s="101"/>
    </row>
    <row r="247" spans="1:15" ht="90" x14ac:dyDescent="0.25">
      <c r="A247" s="24">
        <f t="shared" si="5"/>
        <v>239</v>
      </c>
      <c r="B247" s="28">
        <v>27</v>
      </c>
      <c r="C247" s="24" t="s">
        <v>15</v>
      </c>
      <c r="D247" s="23" t="s">
        <v>1136</v>
      </c>
      <c r="E247" s="75" t="s">
        <v>17</v>
      </c>
      <c r="F247" s="27" t="s">
        <v>1138</v>
      </c>
      <c r="G247" s="27" t="s">
        <v>1139</v>
      </c>
      <c r="H247" s="27" t="s">
        <v>1141</v>
      </c>
      <c r="I247" s="27" t="s">
        <v>1143</v>
      </c>
      <c r="J247" s="38" t="s">
        <v>1145</v>
      </c>
      <c r="K247" s="24">
        <v>0</v>
      </c>
      <c r="L247" s="24">
        <v>0</v>
      </c>
      <c r="M247" s="24">
        <v>0</v>
      </c>
      <c r="N247" s="100" t="s">
        <v>650</v>
      </c>
      <c r="O247" s="101"/>
    </row>
    <row r="248" spans="1:15" ht="56.25" x14ac:dyDescent="0.25">
      <c r="A248" s="24">
        <f t="shared" si="5"/>
        <v>240</v>
      </c>
      <c r="B248" s="28">
        <v>28</v>
      </c>
      <c r="C248" s="24" t="s">
        <v>15</v>
      </c>
      <c r="D248" s="23" t="s">
        <v>1146</v>
      </c>
      <c r="E248" s="19" t="s">
        <v>17</v>
      </c>
      <c r="F248" s="27" t="s">
        <v>1082</v>
      </c>
      <c r="G248" s="27" t="s">
        <v>1083</v>
      </c>
      <c r="H248" s="27"/>
      <c r="I248" s="27"/>
      <c r="J248" s="25" t="s">
        <v>1153</v>
      </c>
      <c r="K248" s="24">
        <v>0</v>
      </c>
      <c r="L248" s="24">
        <v>0</v>
      </c>
      <c r="M248" s="24">
        <v>0</v>
      </c>
      <c r="N248" s="100" t="s">
        <v>650</v>
      </c>
      <c r="O248" s="101"/>
    </row>
    <row r="249" spans="1:15" ht="56.25" x14ac:dyDescent="0.25">
      <c r="A249" s="24">
        <f t="shared" si="5"/>
        <v>241</v>
      </c>
      <c r="B249" s="28">
        <v>28</v>
      </c>
      <c r="C249" s="24" t="s">
        <v>15</v>
      </c>
      <c r="D249" s="23" t="s">
        <v>1147</v>
      </c>
      <c r="E249" s="19" t="s">
        <v>17</v>
      </c>
      <c r="F249" s="27" t="s">
        <v>1082</v>
      </c>
      <c r="G249" s="27" t="s">
        <v>1083</v>
      </c>
      <c r="H249" s="27"/>
      <c r="I249" s="27"/>
      <c r="J249" s="25" t="s">
        <v>1153</v>
      </c>
      <c r="K249" s="24">
        <v>0</v>
      </c>
      <c r="L249" s="24">
        <v>0</v>
      </c>
      <c r="M249" s="24">
        <v>0</v>
      </c>
      <c r="N249" s="100" t="s">
        <v>650</v>
      </c>
      <c r="O249" s="101"/>
    </row>
    <row r="250" spans="1:15" ht="56.25" x14ac:dyDescent="0.25">
      <c r="A250" s="24">
        <f t="shared" si="5"/>
        <v>242</v>
      </c>
      <c r="B250" s="28">
        <v>28</v>
      </c>
      <c r="C250" s="24" t="s">
        <v>15</v>
      </c>
      <c r="D250" s="23" t="s">
        <v>1148</v>
      </c>
      <c r="E250" s="19" t="s">
        <v>17</v>
      </c>
      <c r="F250" s="27" t="s">
        <v>1082</v>
      </c>
      <c r="G250" s="27" t="s">
        <v>1083</v>
      </c>
      <c r="H250" s="27"/>
      <c r="I250" s="27"/>
      <c r="J250" s="25" t="s">
        <v>1153</v>
      </c>
      <c r="K250" s="24">
        <v>0</v>
      </c>
      <c r="L250" s="24">
        <v>0</v>
      </c>
      <c r="M250" s="24">
        <v>0</v>
      </c>
      <c r="N250" s="100" t="s">
        <v>650</v>
      </c>
      <c r="O250" s="101"/>
    </row>
    <row r="251" spans="1:15" ht="56.25" x14ac:dyDescent="0.25">
      <c r="A251" s="24">
        <f t="shared" si="5"/>
        <v>243</v>
      </c>
      <c r="B251" s="28">
        <v>28</v>
      </c>
      <c r="C251" s="24" t="s">
        <v>15</v>
      </c>
      <c r="D251" s="23" t="s">
        <v>1149</v>
      </c>
      <c r="E251" s="19" t="s">
        <v>17</v>
      </c>
      <c r="F251" s="27" t="s">
        <v>1082</v>
      </c>
      <c r="G251" s="27" t="s">
        <v>1083</v>
      </c>
      <c r="H251" s="27"/>
      <c r="I251" s="27"/>
      <c r="J251" s="25" t="s">
        <v>1153</v>
      </c>
      <c r="K251" s="24">
        <v>0</v>
      </c>
      <c r="L251" s="24">
        <v>0</v>
      </c>
      <c r="M251" s="24">
        <v>0</v>
      </c>
      <c r="N251" s="100" t="s">
        <v>650</v>
      </c>
      <c r="O251" s="101"/>
    </row>
    <row r="252" spans="1:15" ht="56.25" x14ac:dyDescent="0.25">
      <c r="A252" s="24">
        <f t="shared" si="5"/>
        <v>244</v>
      </c>
      <c r="B252" s="28">
        <v>28</v>
      </c>
      <c r="C252" s="24" t="s">
        <v>15</v>
      </c>
      <c r="D252" s="36" t="s">
        <v>1150</v>
      </c>
      <c r="E252" s="19" t="s">
        <v>17</v>
      </c>
      <c r="F252" s="27" t="s">
        <v>1082</v>
      </c>
      <c r="G252" s="27" t="s">
        <v>1083</v>
      </c>
      <c r="H252" s="27"/>
      <c r="I252" s="27"/>
      <c r="J252" s="25" t="s">
        <v>1153</v>
      </c>
      <c r="K252" s="24">
        <v>0</v>
      </c>
      <c r="L252" s="24">
        <v>0</v>
      </c>
      <c r="M252" s="24">
        <v>0</v>
      </c>
      <c r="N252" s="100" t="s">
        <v>650</v>
      </c>
      <c r="O252" s="101"/>
    </row>
    <row r="253" spans="1:15" ht="67.5" x14ac:dyDescent="0.25">
      <c r="A253" s="24">
        <f t="shared" ref="A253:A312" si="6">A252+1</f>
        <v>245</v>
      </c>
      <c r="B253" s="28">
        <v>28</v>
      </c>
      <c r="C253" s="24" t="s">
        <v>15</v>
      </c>
      <c r="D253" s="36" t="s">
        <v>1151</v>
      </c>
      <c r="E253" s="19" t="s">
        <v>17</v>
      </c>
      <c r="F253" s="27" t="s">
        <v>1082</v>
      </c>
      <c r="G253" s="27" t="s">
        <v>1083</v>
      </c>
      <c r="H253" s="27"/>
      <c r="I253" s="27"/>
      <c r="J253" s="25" t="s">
        <v>1153</v>
      </c>
      <c r="K253" s="24">
        <v>0</v>
      </c>
      <c r="L253" s="24">
        <v>0</v>
      </c>
      <c r="M253" s="24">
        <v>0</v>
      </c>
      <c r="N253" s="100" t="s">
        <v>650</v>
      </c>
      <c r="O253" s="101"/>
    </row>
    <row r="254" spans="1:15" ht="67.5" x14ac:dyDescent="0.25">
      <c r="A254" s="24">
        <f t="shared" si="6"/>
        <v>246</v>
      </c>
      <c r="B254" s="28">
        <v>28</v>
      </c>
      <c r="C254" s="24" t="s">
        <v>15</v>
      </c>
      <c r="D254" s="36" t="s">
        <v>1152</v>
      </c>
      <c r="E254" s="19" t="s">
        <v>17</v>
      </c>
      <c r="F254" s="27" t="s">
        <v>1082</v>
      </c>
      <c r="G254" s="27" t="s">
        <v>1083</v>
      </c>
      <c r="H254" s="27"/>
      <c r="I254" s="27"/>
      <c r="J254" s="25" t="s">
        <v>1153</v>
      </c>
      <c r="K254" s="24">
        <v>0</v>
      </c>
      <c r="L254" s="24">
        <v>0</v>
      </c>
      <c r="M254" s="24">
        <v>0</v>
      </c>
      <c r="N254" s="100" t="s">
        <v>650</v>
      </c>
      <c r="O254" s="101"/>
    </row>
    <row r="255" spans="1:15" ht="67.5" x14ac:dyDescent="0.25">
      <c r="A255" s="24">
        <f t="shared" si="6"/>
        <v>247</v>
      </c>
      <c r="B255" s="28">
        <v>28</v>
      </c>
      <c r="C255" s="24" t="s">
        <v>15</v>
      </c>
      <c r="D255" s="36" t="s">
        <v>1154</v>
      </c>
      <c r="E255" s="19" t="s">
        <v>17</v>
      </c>
      <c r="F255" s="27" t="s">
        <v>1082</v>
      </c>
      <c r="G255" s="27" t="s">
        <v>1083</v>
      </c>
      <c r="H255" s="27"/>
      <c r="I255" s="27"/>
      <c r="J255" s="25" t="s">
        <v>1153</v>
      </c>
      <c r="K255" s="24">
        <v>0</v>
      </c>
      <c r="L255" s="24">
        <v>0</v>
      </c>
      <c r="M255" s="24">
        <v>0</v>
      </c>
      <c r="N255" s="100" t="s">
        <v>650</v>
      </c>
      <c r="O255" s="101"/>
    </row>
    <row r="256" spans="1:15" ht="56.25" x14ac:dyDescent="0.25">
      <c r="A256" s="24">
        <f t="shared" si="6"/>
        <v>248</v>
      </c>
      <c r="B256" s="28">
        <v>28</v>
      </c>
      <c r="C256" s="24" t="s">
        <v>15</v>
      </c>
      <c r="D256" s="36" t="s">
        <v>1155</v>
      </c>
      <c r="E256" s="19" t="s">
        <v>17</v>
      </c>
      <c r="F256" s="27" t="s">
        <v>1082</v>
      </c>
      <c r="G256" s="27" t="s">
        <v>1083</v>
      </c>
      <c r="H256" s="27" t="s">
        <v>1161</v>
      </c>
      <c r="I256" s="27"/>
      <c r="J256" s="25" t="s">
        <v>1153</v>
      </c>
      <c r="K256" s="24">
        <v>0</v>
      </c>
      <c r="L256" s="24">
        <v>0</v>
      </c>
      <c r="M256" s="24">
        <v>0</v>
      </c>
      <c r="N256" s="100" t="s">
        <v>650</v>
      </c>
      <c r="O256" s="101"/>
    </row>
    <row r="257" spans="1:15" ht="56.25" x14ac:dyDescent="0.25">
      <c r="A257" s="24">
        <f t="shared" si="6"/>
        <v>249</v>
      </c>
      <c r="B257" s="28">
        <v>28</v>
      </c>
      <c r="C257" s="24" t="s">
        <v>15</v>
      </c>
      <c r="D257" s="36" t="s">
        <v>1156</v>
      </c>
      <c r="E257" s="19" t="s">
        <v>17</v>
      </c>
      <c r="F257" s="27" t="s">
        <v>1082</v>
      </c>
      <c r="G257" s="27" t="s">
        <v>1083</v>
      </c>
      <c r="H257" s="27" t="s">
        <v>1161</v>
      </c>
      <c r="I257" s="27"/>
      <c r="J257" s="25" t="s">
        <v>1153</v>
      </c>
      <c r="K257" s="24">
        <v>0</v>
      </c>
      <c r="L257" s="24">
        <v>0</v>
      </c>
      <c r="M257" s="24">
        <v>0</v>
      </c>
      <c r="N257" s="100" t="s">
        <v>650</v>
      </c>
      <c r="O257" s="101"/>
    </row>
    <row r="258" spans="1:15" ht="67.5" x14ac:dyDescent="0.25">
      <c r="A258" s="24">
        <f t="shared" si="6"/>
        <v>250</v>
      </c>
      <c r="B258" s="28">
        <v>28</v>
      </c>
      <c r="C258" s="24" t="s">
        <v>15</v>
      </c>
      <c r="D258" s="36" t="s">
        <v>1157</v>
      </c>
      <c r="E258" s="19" t="s">
        <v>17</v>
      </c>
      <c r="F258" s="27" t="s">
        <v>1082</v>
      </c>
      <c r="G258" s="27" t="s">
        <v>1083</v>
      </c>
      <c r="H258" s="27"/>
      <c r="I258" s="27"/>
      <c r="J258" s="25" t="s">
        <v>1153</v>
      </c>
      <c r="K258" s="24">
        <v>0</v>
      </c>
      <c r="L258" s="24">
        <v>0</v>
      </c>
      <c r="M258" s="24">
        <v>0</v>
      </c>
      <c r="N258" s="100" t="s">
        <v>650</v>
      </c>
      <c r="O258" s="101"/>
    </row>
    <row r="259" spans="1:15" ht="67.5" x14ac:dyDescent="0.25">
      <c r="A259" s="24">
        <f t="shared" si="6"/>
        <v>251</v>
      </c>
      <c r="B259" s="28">
        <v>28</v>
      </c>
      <c r="C259" s="24" t="s">
        <v>15</v>
      </c>
      <c r="D259" s="36" t="s">
        <v>1158</v>
      </c>
      <c r="E259" s="19" t="s">
        <v>17</v>
      </c>
      <c r="F259" s="27" t="s">
        <v>1082</v>
      </c>
      <c r="G259" s="27" t="s">
        <v>1083</v>
      </c>
      <c r="H259" s="27" t="s">
        <v>1162</v>
      </c>
      <c r="I259" s="27"/>
      <c r="J259" s="25" t="s">
        <v>1153</v>
      </c>
      <c r="K259" s="24">
        <v>0</v>
      </c>
      <c r="L259" s="24">
        <v>0</v>
      </c>
      <c r="M259" s="24">
        <v>0</v>
      </c>
      <c r="N259" s="100" t="s">
        <v>650</v>
      </c>
      <c r="O259" s="101"/>
    </row>
    <row r="260" spans="1:15" ht="56.25" x14ac:dyDescent="0.25">
      <c r="A260" s="24">
        <f t="shared" si="6"/>
        <v>252</v>
      </c>
      <c r="B260" s="28">
        <v>28</v>
      </c>
      <c r="C260" s="24" t="s">
        <v>15</v>
      </c>
      <c r="D260" s="36" t="s">
        <v>1159</v>
      </c>
      <c r="E260" s="19" t="s">
        <v>17</v>
      </c>
      <c r="F260" s="27" t="s">
        <v>1082</v>
      </c>
      <c r="G260" s="27" t="s">
        <v>1083</v>
      </c>
      <c r="H260" s="27" t="s">
        <v>1163</v>
      </c>
      <c r="I260" s="27"/>
      <c r="J260" s="25" t="s">
        <v>1153</v>
      </c>
      <c r="K260" s="24">
        <v>0</v>
      </c>
      <c r="L260" s="24">
        <v>0</v>
      </c>
      <c r="M260" s="24">
        <v>0</v>
      </c>
      <c r="N260" s="100" t="s">
        <v>650</v>
      </c>
      <c r="O260" s="101"/>
    </row>
    <row r="261" spans="1:15" ht="67.5" x14ac:dyDescent="0.25">
      <c r="A261" s="24">
        <f t="shared" si="6"/>
        <v>253</v>
      </c>
      <c r="B261" s="28">
        <v>28</v>
      </c>
      <c r="C261" s="24" t="s">
        <v>15</v>
      </c>
      <c r="D261" s="36" t="s">
        <v>1160</v>
      </c>
      <c r="E261" s="19" t="s">
        <v>17</v>
      </c>
      <c r="F261" s="27" t="s">
        <v>1082</v>
      </c>
      <c r="G261" s="27" t="s">
        <v>1083</v>
      </c>
      <c r="H261" s="27" t="s">
        <v>1164</v>
      </c>
      <c r="I261" s="27"/>
      <c r="J261" s="25" t="s">
        <v>1153</v>
      </c>
      <c r="K261" s="24">
        <v>0</v>
      </c>
      <c r="L261" s="24">
        <v>0</v>
      </c>
      <c r="M261" s="24">
        <v>0</v>
      </c>
      <c r="N261" s="100" t="s">
        <v>650</v>
      </c>
      <c r="O261" s="101"/>
    </row>
    <row r="262" spans="1:15" ht="67.5" x14ac:dyDescent="0.25">
      <c r="A262" s="24">
        <f t="shared" si="6"/>
        <v>254</v>
      </c>
      <c r="B262" s="28">
        <v>28</v>
      </c>
      <c r="C262" s="24" t="s">
        <v>15</v>
      </c>
      <c r="D262" s="36" t="s">
        <v>1165</v>
      </c>
      <c r="E262" s="19" t="s">
        <v>17</v>
      </c>
      <c r="F262" s="27" t="s">
        <v>1082</v>
      </c>
      <c r="G262" s="27" t="s">
        <v>1083</v>
      </c>
      <c r="H262" s="27"/>
      <c r="I262" s="27"/>
      <c r="J262" s="25" t="s">
        <v>1153</v>
      </c>
      <c r="K262" s="24">
        <v>0</v>
      </c>
      <c r="L262" s="24">
        <v>0</v>
      </c>
      <c r="M262" s="24">
        <v>0</v>
      </c>
      <c r="N262" s="100" t="s">
        <v>650</v>
      </c>
      <c r="O262" s="101"/>
    </row>
    <row r="263" spans="1:15" ht="56.25" x14ac:dyDescent="0.25">
      <c r="A263" s="24">
        <f t="shared" si="6"/>
        <v>255</v>
      </c>
      <c r="B263" s="28">
        <v>28</v>
      </c>
      <c r="C263" s="24" t="s">
        <v>15</v>
      </c>
      <c r="D263" s="36" t="s">
        <v>1166</v>
      </c>
      <c r="E263" s="19" t="s">
        <v>17</v>
      </c>
      <c r="F263" s="27" t="s">
        <v>1082</v>
      </c>
      <c r="G263" s="27" t="s">
        <v>1083</v>
      </c>
      <c r="H263" s="27"/>
      <c r="I263" s="27"/>
      <c r="J263" s="25" t="s">
        <v>1153</v>
      </c>
      <c r="K263" s="24">
        <v>0</v>
      </c>
      <c r="L263" s="24">
        <v>0</v>
      </c>
      <c r="M263" s="24">
        <v>0</v>
      </c>
      <c r="N263" s="100" t="s">
        <v>650</v>
      </c>
      <c r="O263" s="101"/>
    </row>
    <row r="264" spans="1:15" ht="56.25" x14ac:dyDescent="0.25">
      <c r="A264" s="24">
        <f t="shared" si="6"/>
        <v>256</v>
      </c>
      <c r="B264" s="28">
        <v>28</v>
      </c>
      <c r="C264" s="24" t="s">
        <v>15</v>
      </c>
      <c r="D264" s="36" t="s">
        <v>1167</v>
      </c>
      <c r="E264" s="19" t="s">
        <v>17</v>
      </c>
      <c r="F264" s="27" t="s">
        <v>1082</v>
      </c>
      <c r="G264" s="27" t="s">
        <v>1083</v>
      </c>
      <c r="H264" s="27"/>
      <c r="I264" s="27"/>
      <c r="J264" s="25" t="s">
        <v>1153</v>
      </c>
      <c r="K264" s="24">
        <v>0</v>
      </c>
      <c r="L264" s="24">
        <v>0</v>
      </c>
      <c r="M264" s="24">
        <v>0</v>
      </c>
      <c r="N264" s="100" t="s">
        <v>650</v>
      </c>
      <c r="O264" s="101"/>
    </row>
    <row r="265" spans="1:15" ht="56.25" x14ac:dyDescent="0.25">
      <c r="A265" s="24">
        <f t="shared" si="6"/>
        <v>257</v>
      </c>
      <c r="B265" s="28">
        <v>28</v>
      </c>
      <c r="C265" s="24" t="s">
        <v>15</v>
      </c>
      <c r="D265" s="36" t="s">
        <v>1168</v>
      </c>
      <c r="E265" s="19" t="s">
        <v>17</v>
      </c>
      <c r="F265" s="27" t="s">
        <v>1082</v>
      </c>
      <c r="G265" s="27" t="s">
        <v>1083</v>
      </c>
      <c r="H265" s="27"/>
      <c r="I265" s="27"/>
      <c r="J265" s="25" t="s">
        <v>1153</v>
      </c>
      <c r="K265" s="24">
        <v>0</v>
      </c>
      <c r="L265" s="24">
        <v>0</v>
      </c>
      <c r="M265" s="24">
        <v>0</v>
      </c>
      <c r="N265" s="100" t="s">
        <v>650</v>
      </c>
      <c r="O265" s="101"/>
    </row>
    <row r="266" spans="1:15" ht="67.5" x14ac:dyDescent="0.25">
      <c r="A266" s="24">
        <f t="shared" si="6"/>
        <v>258</v>
      </c>
      <c r="B266" s="28">
        <v>28</v>
      </c>
      <c r="C266" s="24" t="s">
        <v>15</v>
      </c>
      <c r="D266" s="36" t="s">
        <v>1169</v>
      </c>
      <c r="E266" s="19" t="s">
        <v>17</v>
      </c>
      <c r="F266" s="27" t="s">
        <v>1082</v>
      </c>
      <c r="G266" s="27" t="s">
        <v>1083</v>
      </c>
      <c r="H266" s="27"/>
      <c r="I266" s="27"/>
      <c r="J266" s="25" t="s">
        <v>1153</v>
      </c>
      <c r="K266" s="24">
        <v>0</v>
      </c>
      <c r="L266" s="24">
        <v>0</v>
      </c>
      <c r="M266" s="24">
        <v>0</v>
      </c>
      <c r="N266" s="100" t="s">
        <v>650</v>
      </c>
      <c r="O266" s="101"/>
    </row>
    <row r="267" spans="1:15" ht="56.25" x14ac:dyDescent="0.25">
      <c r="A267" s="24">
        <f t="shared" si="6"/>
        <v>259</v>
      </c>
      <c r="B267" s="28">
        <v>28</v>
      </c>
      <c r="C267" s="24" t="e">
        <f>#REF!</f>
        <v>#REF!</v>
      </c>
      <c r="D267" s="36" t="s">
        <v>1170</v>
      </c>
      <c r="E267" s="75" t="s">
        <v>17</v>
      </c>
      <c r="F267" s="27" t="s">
        <v>1082</v>
      </c>
      <c r="G267" s="27" t="s">
        <v>1017</v>
      </c>
      <c r="H267" s="27" t="s">
        <v>1176</v>
      </c>
      <c r="I267" s="27"/>
      <c r="J267" s="25" t="s">
        <v>1182</v>
      </c>
      <c r="K267" s="24">
        <v>0</v>
      </c>
      <c r="L267" s="24">
        <v>0</v>
      </c>
      <c r="M267" s="24">
        <v>0</v>
      </c>
      <c r="N267" s="100" t="s">
        <v>650</v>
      </c>
      <c r="O267" s="101"/>
    </row>
    <row r="268" spans="1:15" ht="67.5" x14ac:dyDescent="0.25">
      <c r="A268" s="24">
        <f t="shared" si="6"/>
        <v>260</v>
      </c>
      <c r="B268" s="28">
        <f t="shared" ref="B268:C272" si="7">B267</f>
        <v>28</v>
      </c>
      <c r="C268" s="24" t="e">
        <f t="shared" si="7"/>
        <v>#REF!</v>
      </c>
      <c r="D268" s="36" t="s">
        <v>1171</v>
      </c>
      <c r="E268" s="75" t="s">
        <v>17</v>
      </c>
      <c r="F268" s="27" t="s">
        <v>1082</v>
      </c>
      <c r="G268" s="27" t="s">
        <v>1017</v>
      </c>
      <c r="H268" s="27" t="s">
        <v>1177</v>
      </c>
      <c r="I268" s="27"/>
      <c r="J268" s="25" t="s">
        <v>1182</v>
      </c>
      <c r="K268" s="24">
        <v>0</v>
      </c>
      <c r="L268" s="24">
        <v>0</v>
      </c>
      <c r="M268" s="24">
        <v>0</v>
      </c>
      <c r="N268" s="100" t="s">
        <v>650</v>
      </c>
      <c r="O268" s="101"/>
    </row>
    <row r="269" spans="1:15" ht="67.5" x14ac:dyDescent="0.25">
      <c r="A269" s="24">
        <f t="shared" si="6"/>
        <v>261</v>
      </c>
      <c r="B269" s="28">
        <f t="shared" si="7"/>
        <v>28</v>
      </c>
      <c r="C269" s="24" t="e">
        <f t="shared" si="7"/>
        <v>#REF!</v>
      </c>
      <c r="D269" s="36" t="s">
        <v>1172</v>
      </c>
      <c r="E269" s="75" t="s">
        <v>17</v>
      </c>
      <c r="F269" s="27" t="s">
        <v>1082</v>
      </c>
      <c r="G269" s="27" t="s">
        <v>1017</v>
      </c>
      <c r="H269" s="27" t="s">
        <v>1178</v>
      </c>
      <c r="I269" s="27"/>
      <c r="J269" s="25" t="s">
        <v>1182</v>
      </c>
      <c r="K269" s="24">
        <v>0</v>
      </c>
      <c r="L269" s="24">
        <v>0</v>
      </c>
      <c r="M269" s="24">
        <v>0</v>
      </c>
      <c r="N269" s="100" t="s">
        <v>650</v>
      </c>
      <c r="O269" s="101"/>
    </row>
    <row r="270" spans="1:15" ht="56.25" x14ac:dyDescent="0.25">
      <c r="A270" s="24">
        <f t="shared" si="6"/>
        <v>262</v>
      </c>
      <c r="B270" s="28">
        <f t="shared" si="7"/>
        <v>28</v>
      </c>
      <c r="C270" s="24" t="e">
        <f t="shared" si="7"/>
        <v>#REF!</v>
      </c>
      <c r="D270" s="36" t="s">
        <v>1173</v>
      </c>
      <c r="E270" s="75" t="s">
        <v>17</v>
      </c>
      <c r="F270" s="27" t="s">
        <v>1082</v>
      </c>
      <c r="G270" s="27" t="s">
        <v>1017</v>
      </c>
      <c r="H270" s="27" t="s">
        <v>1179</v>
      </c>
      <c r="I270" s="27"/>
      <c r="J270" s="25" t="s">
        <v>1182</v>
      </c>
      <c r="K270" s="24">
        <v>0</v>
      </c>
      <c r="L270" s="24">
        <v>0</v>
      </c>
      <c r="M270" s="24">
        <v>0</v>
      </c>
      <c r="N270" s="100" t="s">
        <v>650</v>
      </c>
      <c r="O270" s="101"/>
    </row>
    <row r="271" spans="1:15" ht="67.5" x14ac:dyDescent="0.25">
      <c r="A271" s="24">
        <f t="shared" si="6"/>
        <v>263</v>
      </c>
      <c r="B271" s="28">
        <f t="shared" si="7"/>
        <v>28</v>
      </c>
      <c r="C271" s="24" t="e">
        <f t="shared" si="7"/>
        <v>#REF!</v>
      </c>
      <c r="D271" s="36" t="s">
        <v>1174</v>
      </c>
      <c r="E271" s="75" t="s">
        <v>17</v>
      </c>
      <c r="F271" s="27" t="s">
        <v>1082</v>
      </c>
      <c r="G271" s="27" t="s">
        <v>1017</v>
      </c>
      <c r="H271" s="27" t="s">
        <v>1180</v>
      </c>
      <c r="I271" s="27"/>
      <c r="J271" s="25" t="s">
        <v>1182</v>
      </c>
      <c r="K271" s="24">
        <v>0</v>
      </c>
      <c r="L271" s="24">
        <v>0</v>
      </c>
      <c r="M271" s="24">
        <v>0</v>
      </c>
      <c r="N271" s="100" t="s">
        <v>650</v>
      </c>
      <c r="O271" s="101"/>
    </row>
    <row r="272" spans="1:15" ht="67.5" x14ac:dyDescent="0.25">
      <c r="A272" s="24">
        <f t="shared" si="6"/>
        <v>264</v>
      </c>
      <c r="B272" s="28">
        <f t="shared" si="7"/>
        <v>28</v>
      </c>
      <c r="C272" s="24" t="e">
        <f t="shared" si="7"/>
        <v>#REF!</v>
      </c>
      <c r="D272" s="36" t="s">
        <v>1175</v>
      </c>
      <c r="E272" s="75" t="s">
        <v>17</v>
      </c>
      <c r="F272" s="27" t="s">
        <v>1082</v>
      </c>
      <c r="G272" s="27" t="s">
        <v>1017</v>
      </c>
      <c r="H272" s="27" t="s">
        <v>1181</v>
      </c>
      <c r="I272" s="27"/>
      <c r="J272" s="25" t="s">
        <v>1182</v>
      </c>
      <c r="K272" s="24">
        <v>0</v>
      </c>
      <c r="L272" s="24">
        <v>0</v>
      </c>
      <c r="M272" s="24">
        <v>0</v>
      </c>
      <c r="N272" s="100" t="s">
        <v>650</v>
      </c>
      <c r="O272" s="101"/>
    </row>
    <row r="273" spans="1:15" ht="112.5" x14ac:dyDescent="0.25">
      <c r="A273" s="24">
        <f t="shared" si="6"/>
        <v>265</v>
      </c>
      <c r="B273" s="28">
        <v>27</v>
      </c>
      <c r="C273" s="24" t="s">
        <v>15</v>
      </c>
      <c r="D273" s="18" t="s">
        <v>1183</v>
      </c>
      <c r="E273" s="75" t="s">
        <v>17</v>
      </c>
      <c r="F273" s="18" t="s">
        <v>1052</v>
      </c>
      <c r="G273" s="18" t="s">
        <v>1184</v>
      </c>
      <c r="H273" s="18" t="s">
        <v>1185</v>
      </c>
      <c r="I273" s="18" t="s">
        <v>1186</v>
      </c>
      <c r="J273" s="18" t="s">
        <v>1187</v>
      </c>
      <c r="K273" s="24">
        <v>0</v>
      </c>
      <c r="L273" s="24">
        <v>0</v>
      </c>
      <c r="M273" s="24">
        <v>0</v>
      </c>
      <c r="N273" s="100" t="s">
        <v>650</v>
      </c>
      <c r="O273" s="101"/>
    </row>
    <row r="274" spans="1:15" ht="101.25" x14ac:dyDescent="0.25">
      <c r="A274" s="24">
        <f t="shared" si="6"/>
        <v>266</v>
      </c>
      <c r="B274" s="28">
        <v>25</v>
      </c>
      <c r="C274" s="24" t="s">
        <v>15</v>
      </c>
      <c r="D274" s="18" t="s">
        <v>1188</v>
      </c>
      <c r="E274" s="75" t="s">
        <v>17</v>
      </c>
      <c r="F274" s="18" t="s">
        <v>1063</v>
      </c>
      <c r="G274" s="27"/>
      <c r="H274" s="18" t="s">
        <v>1190</v>
      </c>
      <c r="I274" s="18" t="s">
        <v>1189</v>
      </c>
      <c r="J274" s="78">
        <v>44470</v>
      </c>
      <c r="K274" s="24">
        <v>0</v>
      </c>
      <c r="L274" s="24">
        <v>0</v>
      </c>
      <c r="M274" s="24">
        <v>0</v>
      </c>
      <c r="N274" s="100" t="s">
        <v>650</v>
      </c>
      <c r="O274" s="101"/>
    </row>
    <row r="275" spans="1:15" ht="78.75" x14ac:dyDescent="0.25">
      <c r="A275" s="24">
        <f t="shared" si="6"/>
        <v>267</v>
      </c>
      <c r="B275" s="28">
        <v>25</v>
      </c>
      <c r="C275" s="24" t="s">
        <v>15</v>
      </c>
      <c r="D275" s="36" t="s">
        <v>1191</v>
      </c>
      <c r="E275" s="75" t="s">
        <v>17</v>
      </c>
      <c r="F275" s="27" t="s">
        <v>1082</v>
      </c>
      <c r="G275" s="27" t="s">
        <v>1083</v>
      </c>
      <c r="H275" s="27" t="s">
        <v>1193</v>
      </c>
      <c r="I275" s="23" t="s">
        <v>1194</v>
      </c>
      <c r="J275" s="25" t="s">
        <v>1192</v>
      </c>
      <c r="K275" s="24">
        <v>0</v>
      </c>
      <c r="L275" s="24">
        <v>0</v>
      </c>
      <c r="M275" s="24">
        <v>0</v>
      </c>
      <c r="N275" s="100" t="s">
        <v>650</v>
      </c>
      <c r="O275" s="101"/>
    </row>
    <row r="276" spans="1:15" ht="56.25" x14ac:dyDescent="0.25">
      <c r="A276" s="24">
        <f t="shared" si="6"/>
        <v>268</v>
      </c>
      <c r="B276" s="28">
        <v>27</v>
      </c>
      <c r="C276" s="24" t="s">
        <v>15</v>
      </c>
      <c r="D276" s="36" t="s">
        <v>1195</v>
      </c>
      <c r="E276" s="75" t="s">
        <v>17</v>
      </c>
      <c r="F276" s="27" t="s">
        <v>1082</v>
      </c>
      <c r="G276" s="27" t="s">
        <v>1083</v>
      </c>
      <c r="H276" s="27" t="s">
        <v>1199</v>
      </c>
      <c r="I276" s="27"/>
      <c r="J276" s="18" t="s">
        <v>1182</v>
      </c>
      <c r="K276" s="24">
        <v>0</v>
      </c>
      <c r="L276" s="24">
        <v>0</v>
      </c>
      <c r="M276" s="24">
        <v>0</v>
      </c>
      <c r="N276" s="100" t="s">
        <v>650</v>
      </c>
      <c r="O276" s="101"/>
    </row>
    <row r="277" spans="1:15" ht="56.25" x14ac:dyDescent="0.25">
      <c r="A277" s="24">
        <f t="shared" si="6"/>
        <v>269</v>
      </c>
      <c r="B277" s="28">
        <v>27</v>
      </c>
      <c r="C277" s="24" t="s">
        <v>15</v>
      </c>
      <c r="D277" s="36" t="s">
        <v>1196</v>
      </c>
      <c r="E277" s="75" t="s">
        <v>17</v>
      </c>
      <c r="F277" s="27" t="s">
        <v>1082</v>
      </c>
      <c r="G277" s="27" t="s">
        <v>1083</v>
      </c>
      <c r="H277" s="27"/>
      <c r="I277" s="27"/>
      <c r="J277" s="18" t="s">
        <v>1182</v>
      </c>
      <c r="K277" s="24">
        <v>0</v>
      </c>
      <c r="L277" s="24">
        <v>0</v>
      </c>
      <c r="M277" s="24">
        <v>0</v>
      </c>
      <c r="N277" s="100" t="s">
        <v>650</v>
      </c>
      <c r="O277" s="101"/>
    </row>
    <row r="278" spans="1:15" ht="56.25" x14ac:dyDescent="0.25">
      <c r="A278" s="24">
        <f t="shared" si="6"/>
        <v>270</v>
      </c>
      <c r="B278" s="28">
        <v>27</v>
      </c>
      <c r="C278" s="24" t="s">
        <v>15</v>
      </c>
      <c r="D278" s="36" t="s">
        <v>1197</v>
      </c>
      <c r="E278" s="75" t="s">
        <v>17</v>
      </c>
      <c r="F278" s="27" t="s">
        <v>1082</v>
      </c>
      <c r="G278" s="27" t="s">
        <v>1083</v>
      </c>
      <c r="H278" s="27"/>
      <c r="I278" s="27"/>
      <c r="J278" s="18" t="s">
        <v>1182</v>
      </c>
      <c r="K278" s="24">
        <v>0</v>
      </c>
      <c r="L278" s="24">
        <v>0</v>
      </c>
      <c r="M278" s="24">
        <v>0</v>
      </c>
      <c r="N278" s="100" t="s">
        <v>650</v>
      </c>
      <c r="O278" s="101"/>
    </row>
    <row r="279" spans="1:15" ht="56.25" x14ac:dyDescent="0.25">
      <c r="A279" s="24">
        <f t="shared" si="6"/>
        <v>271</v>
      </c>
      <c r="B279" s="28">
        <v>27</v>
      </c>
      <c r="C279" s="24" t="s">
        <v>15</v>
      </c>
      <c r="D279" s="36" t="s">
        <v>1198</v>
      </c>
      <c r="E279" s="75" t="s">
        <v>17</v>
      </c>
      <c r="F279" s="27" t="s">
        <v>1082</v>
      </c>
      <c r="G279" s="27" t="s">
        <v>1083</v>
      </c>
      <c r="H279" s="27"/>
      <c r="I279" s="27"/>
      <c r="J279" s="18" t="s">
        <v>1182</v>
      </c>
      <c r="K279" s="24">
        <v>0</v>
      </c>
      <c r="L279" s="24">
        <v>0</v>
      </c>
      <c r="M279" s="24">
        <v>0</v>
      </c>
      <c r="N279" s="100" t="s">
        <v>650</v>
      </c>
      <c r="O279" s="101"/>
    </row>
    <row r="280" spans="1:15" ht="56.25" x14ac:dyDescent="0.25">
      <c r="A280" s="24">
        <f t="shared" si="6"/>
        <v>272</v>
      </c>
      <c r="B280" s="28">
        <v>27</v>
      </c>
      <c r="C280" s="24" t="s">
        <v>15</v>
      </c>
      <c r="D280" s="36" t="s">
        <v>1200</v>
      </c>
      <c r="E280" s="75" t="s">
        <v>17</v>
      </c>
      <c r="F280" s="27" t="s">
        <v>1082</v>
      </c>
      <c r="G280" s="27" t="s">
        <v>1083</v>
      </c>
      <c r="H280" s="27" t="s">
        <v>1205</v>
      </c>
      <c r="I280" s="27"/>
      <c r="J280" s="18" t="s">
        <v>1182</v>
      </c>
      <c r="K280" s="24">
        <v>0</v>
      </c>
      <c r="L280" s="24">
        <v>0</v>
      </c>
      <c r="M280" s="24">
        <v>0</v>
      </c>
      <c r="N280" s="100" t="s">
        <v>650</v>
      </c>
      <c r="O280" s="101"/>
    </row>
    <row r="281" spans="1:15" ht="56.25" x14ac:dyDescent="0.25">
      <c r="A281" s="24">
        <f t="shared" si="6"/>
        <v>273</v>
      </c>
      <c r="B281" s="28">
        <v>27</v>
      </c>
      <c r="C281" s="24" t="s">
        <v>15</v>
      </c>
      <c r="D281" s="36" t="s">
        <v>1201</v>
      </c>
      <c r="E281" s="75" t="s">
        <v>17</v>
      </c>
      <c r="F281" s="27" t="s">
        <v>1082</v>
      </c>
      <c r="G281" s="27" t="s">
        <v>1083</v>
      </c>
      <c r="H281" s="27" t="s">
        <v>1206</v>
      </c>
      <c r="I281" s="27"/>
      <c r="J281" s="18" t="s">
        <v>1182</v>
      </c>
      <c r="K281" s="24">
        <v>0</v>
      </c>
      <c r="L281" s="24">
        <v>0</v>
      </c>
      <c r="M281" s="24">
        <v>0</v>
      </c>
      <c r="N281" s="100" t="s">
        <v>650</v>
      </c>
      <c r="O281" s="101"/>
    </row>
    <row r="282" spans="1:15" ht="56.25" x14ac:dyDescent="0.25">
      <c r="A282" s="24">
        <f t="shared" si="6"/>
        <v>274</v>
      </c>
      <c r="B282" s="28">
        <v>27</v>
      </c>
      <c r="C282" s="24" t="s">
        <v>15</v>
      </c>
      <c r="D282" s="36" t="s">
        <v>1202</v>
      </c>
      <c r="E282" s="75" t="s">
        <v>17</v>
      </c>
      <c r="F282" s="27" t="s">
        <v>1082</v>
      </c>
      <c r="G282" s="27" t="s">
        <v>1083</v>
      </c>
      <c r="H282" s="27" t="s">
        <v>1207</v>
      </c>
      <c r="I282" s="27"/>
      <c r="J282" s="18" t="s">
        <v>1182</v>
      </c>
      <c r="K282" s="24">
        <v>0</v>
      </c>
      <c r="L282" s="24">
        <v>0</v>
      </c>
      <c r="M282" s="24">
        <v>0</v>
      </c>
      <c r="N282" s="100" t="s">
        <v>650</v>
      </c>
      <c r="O282" s="101"/>
    </row>
    <row r="283" spans="1:15" ht="56.25" x14ac:dyDescent="0.25">
      <c r="A283" s="24">
        <f t="shared" si="6"/>
        <v>275</v>
      </c>
      <c r="B283" s="28">
        <v>27</v>
      </c>
      <c r="C283" s="24" t="s">
        <v>15</v>
      </c>
      <c r="D283" s="36" t="s">
        <v>1203</v>
      </c>
      <c r="E283" s="75" t="s">
        <v>17</v>
      </c>
      <c r="F283" s="27" t="s">
        <v>1082</v>
      </c>
      <c r="G283" s="27" t="s">
        <v>1083</v>
      </c>
      <c r="H283" s="27"/>
      <c r="I283" s="27"/>
      <c r="J283" s="18" t="s">
        <v>1182</v>
      </c>
      <c r="K283" s="24">
        <v>0</v>
      </c>
      <c r="L283" s="24">
        <v>0</v>
      </c>
      <c r="M283" s="24">
        <v>0</v>
      </c>
      <c r="N283" s="100" t="s">
        <v>650</v>
      </c>
      <c r="O283" s="101"/>
    </row>
    <row r="284" spans="1:15" ht="56.25" x14ac:dyDescent="0.25">
      <c r="A284" s="24">
        <f t="shared" si="6"/>
        <v>276</v>
      </c>
      <c r="B284" s="28">
        <v>27</v>
      </c>
      <c r="C284" s="24" t="s">
        <v>15</v>
      </c>
      <c r="D284" s="36" t="s">
        <v>1204</v>
      </c>
      <c r="E284" s="75" t="s">
        <v>17</v>
      </c>
      <c r="F284" s="27" t="s">
        <v>1082</v>
      </c>
      <c r="G284" s="27" t="s">
        <v>1083</v>
      </c>
      <c r="H284" s="27" t="s">
        <v>1208</v>
      </c>
      <c r="I284" s="27"/>
      <c r="J284" s="18" t="s">
        <v>1182</v>
      </c>
      <c r="K284" s="24">
        <v>0</v>
      </c>
      <c r="L284" s="24">
        <v>0</v>
      </c>
      <c r="M284" s="24">
        <v>0</v>
      </c>
      <c r="N284" s="100" t="s">
        <v>650</v>
      </c>
      <c r="O284" s="101"/>
    </row>
    <row r="285" spans="1:15" ht="56.25" x14ac:dyDescent="0.25">
      <c r="A285" s="24">
        <f t="shared" si="6"/>
        <v>277</v>
      </c>
      <c r="B285" s="28">
        <v>27</v>
      </c>
      <c r="C285" s="24" t="s">
        <v>15</v>
      </c>
      <c r="D285" s="36" t="s">
        <v>1209</v>
      </c>
      <c r="E285" s="75" t="s">
        <v>17</v>
      </c>
      <c r="F285" s="27" t="s">
        <v>1082</v>
      </c>
      <c r="G285" s="27" t="s">
        <v>1083</v>
      </c>
      <c r="H285" s="27" t="s">
        <v>1214</v>
      </c>
      <c r="I285" s="27"/>
      <c r="J285" s="18" t="s">
        <v>1182</v>
      </c>
      <c r="K285" s="24">
        <v>0</v>
      </c>
      <c r="L285" s="24">
        <v>0</v>
      </c>
      <c r="M285" s="24">
        <v>0</v>
      </c>
      <c r="N285" s="100" t="s">
        <v>650</v>
      </c>
      <c r="O285" s="101"/>
    </row>
    <row r="286" spans="1:15" ht="56.25" x14ac:dyDescent="0.25">
      <c r="A286" s="24">
        <f t="shared" si="6"/>
        <v>278</v>
      </c>
      <c r="B286" s="28">
        <v>27</v>
      </c>
      <c r="C286" s="24" t="s">
        <v>15</v>
      </c>
      <c r="D286" s="36" t="s">
        <v>1210</v>
      </c>
      <c r="E286" s="75" t="s">
        <v>17</v>
      </c>
      <c r="F286" s="27" t="s">
        <v>1082</v>
      </c>
      <c r="G286" s="27" t="s">
        <v>1083</v>
      </c>
      <c r="H286" s="27" t="s">
        <v>1215</v>
      </c>
      <c r="I286" s="27"/>
      <c r="J286" s="18" t="s">
        <v>1182</v>
      </c>
      <c r="K286" s="24">
        <v>0</v>
      </c>
      <c r="L286" s="24">
        <v>0</v>
      </c>
      <c r="M286" s="24">
        <v>0</v>
      </c>
      <c r="N286" s="100" t="s">
        <v>650</v>
      </c>
      <c r="O286" s="101"/>
    </row>
    <row r="287" spans="1:15" ht="56.25" x14ac:dyDescent="0.25">
      <c r="A287" s="24">
        <f t="shared" si="6"/>
        <v>279</v>
      </c>
      <c r="B287" s="28">
        <v>27</v>
      </c>
      <c r="C287" s="24" t="s">
        <v>15</v>
      </c>
      <c r="D287" s="36" t="s">
        <v>1211</v>
      </c>
      <c r="E287" s="75" t="s">
        <v>17</v>
      </c>
      <c r="F287" s="27" t="s">
        <v>1082</v>
      </c>
      <c r="G287" s="27" t="s">
        <v>1083</v>
      </c>
      <c r="H287" s="27" t="s">
        <v>1216</v>
      </c>
      <c r="I287" s="27"/>
      <c r="J287" s="18" t="s">
        <v>1182</v>
      </c>
      <c r="K287" s="24">
        <v>0</v>
      </c>
      <c r="L287" s="24">
        <v>0</v>
      </c>
      <c r="M287" s="24">
        <v>0</v>
      </c>
      <c r="N287" s="100" t="s">
        <v>650</v>
      </c>
      <c r="O287" s="101"/>
    </row>
    <row r="288" spans="1:15" ht="56.25" x14ac:dyDescent="0.25">
      <c r="A288" s="24">
        <f t="shared" si="6"/>
        <v>280</v>
      </c>
      <c r="B288" s="28">
        <v>27</v>
      </c>
      <c r="C288" s="24" t="s">
        <v>15</v>
      </c>
      <c r="D288" s="36" t="s">
        <v>1212</v>
      </c>
      <c r="E288" s="75" t="s">
        <v>17</v>
      </c>
      <c r="F288" s="27" t="s">
        <v>1082</v>
      </c>
      <c r="G288" s="27" t="s">
        <v>1083</v>
      </c>
      <c r="H288" s="27" t="s">
        <v>1217</v>
      </c>
      <c r="I288" s="27"/>
      <c r="J288" s="18" t="s">
        <v>1182</v>
      </c>
      <c r="K288" s="24">
        <v>0</v>
      </c>
      <c r="L288" s="24">
        <v>0</v>
      </c>
      <c r="M288" s="24">
        <v>0</v>
      </c>
      <c r="N288" s="100" t="s">
        <v>650</v>
      </c>
      <c r="O288" s="101"/>
    </row>
    <row r="289" spans="1:15" ht="56.25" x14ac:dyDescent="0.25">
      <c r="A289" s="24">
        <f t="shared" si="6"/>
        <v>281</v>
      </c>
      <c r="B289" s="28">
        <v>27</v>
      </c>
      <c r="C289" s="24" t="s">
        <v>15</v>
      </c>
      <c r="D289" s="36" t="s">
        <v>1213</v>
      </c>
      <c r="E289" s="75" t="s">
        <v>17</v>
      </c>
      <c r="F289" s="27" t="s">
        <v>1082</v>
      </c>
      <c r="G289" s="27" t="s">
        <v>1083</v>
      </c>
      <c r="H289" s="27"/>
      <c r="I289" s="27"/>
      <c r="J289" s="18" t="s">
        <v>1182</v>
      </c>
      <c r="K289" s="24">
        <v>0</v>
      </c>
      <c r="L289" s="24">
        <v>0</v>
      </c>
      <c r="M289" s="24">
        <v>0</v>
      </c>
      <c r="N289" s="100" t="s">
        <v>650</v>
      </c>
      <c r="O289" s="101"/>
    </row>
    <row r="290" spans="1:15" ht="56.25" x14ac:dyDescent="0.25">
      <c r="A290" s="24">
        <f t="shared" si="6"/>
        <v>282</v>
      </c>
      <c r="B290" s="28">
        <v>27</v>
      </c>
      <c r="C290" s="24" t="s">
        <v>15</v>
      </c>
      <c r="D290" s="36" t="s">
        <v>1218</v>
      </c>
      <c r="E290" s="75" t="s">
        <v>17</v>
      </c>
      <c r="F290" s="27" t="s">
        <v>1082</v>
      </c>
      <c r="G290" s="27" t="s">
        <v>1083</v>
      </c>
      <c r="H290" s="27"/>
      <c r="I290" s="27"/>
      <c r="J290" s="18" t="s">
        <v>1182</v>
      </c>
      <c r="K290" s="24">
        <v>0</v>
      </c>
      <c r="L290" s="24">
        <v>0</v>
      </c>
      <c r="M290" s="24">
        <v>0</v>
      </c>
      <c r="N290" s="100" t="s">
        <v>650</v>
      </c>
      <c r="O290" s="101"/>
    </row>
    <row r="291" spans="1:15" ht="56.25" x14ac:dyDescent="0.25">
      <c r="A291" s="24">
        <f t="shared" si="6"/>
        <v>283</v>
      </c>
      <c r="B291" s="28">
        <v>27</v>
      </c>
      <c r="C291" s="24" t="s">
        <v>15</v>
      </c>
      <c r="D291" s="36" t="s">
        <v>1219</v>
      </c>
      <c r="E291" s="75" t="s">
        <v>17</v>
      </c>
      <c r="F291" s="27" t="s">
        <v>1082</v>
      </c>
      <c r="G291" s="27" t="s">
        <v>1083</v>
      </c>
      <c r="H291" s="27" t="s">
        <v>1217</v>
      </c>
      <c r="I291" s="27"/>
      <c r="J291" s="18" t="s">
        <v>1182</v>
      </c>
      <c r="K291" s="24">
        <v>0</v>
      </c>
      <c r="L291" s="24">
        <v>0</v>
      </c>
      <c r="M291" s="24">
        <v>0</v>
      </c>
      <c r="N291" s="100" t="s">
        <v>650</v>
      </c>
      <c r="O291" s="101"/>
    </row>
    <row r="292" spans="1:15" ht="56.25" x14ac:dyDescent="0.25">
      <c r="A292" s="24">
        <f t="shared" si="6"/>
        <v>284</v>
      </c>
      <c r="B292" s="28">
        <v>27</v>
      </c>
      <c r="C292" s="24" t="s">
        <v>15</v>
      </c>
      <c r="D292" s="36" t="s">
        <v>1220</v>
      </c>
      <c r="E292" s="75" t="s">
        <v>17</v>
      </c>
      <c r="F292" s="27" t="s">
        <v>1082</v>
      </c>
      <c r="G292" s="27" t="s">
        <v>1083</v>
      </c>
      <c r="H292" s="27" t="s">
        <v>1223</v>
      </c>
      <c r="I292" s="27"/>
      <c r="J292" s="18" t="s">
        <v>1182</v>
      </c>
      <c r="K292" s="24">
        <v>0</v>
      </c>
      <c r="L292" s="24">
        <v>0</v>
      </c>
      <c r="M292" s="24">
        <v>0</v>
      </c>
      <c r="N292" s="100" t="s">
        <v>650</v>
      </c>
      <c r="O292" s="101"/>
    </row>
    <row r="293" spans="1:15" ht="56.25" x14ac:dyDescent="0.25">
      <c r="A293" s="24">
        <f t="shared" si="6"/>
        <v>285</v>
      </c>
      <c r="B293" s="28">
        <v>27</v>
      </c>
      <c r="C293" s="24" t="s">
        <v>15</v>
      </c>
      <c r="D293" s="36" t="s">
        <v>1221</v>
      </c>
      <c r="E293" s="75" t="s">
        <v>17</v>
      </c>
      <c r="F293" s="27" t="s">
        <v>1082</v>
      </c>
      <c r="G293" s="27" t="s">
        <v>1083</v>
      </c>
      <c r="H293" s="27" t="s">
        <v>1224</v>
      </c>
      <c r="I293" s="27"/>
      <c r="J293" s="18" t="s">
        <v>1182</v>
      </c>
      <c r="K293" s="24">
        <v>0</v>
      </c>
      <c r="L293" s="24">
        <v>0</v>
      </c>
      <c r="M293" s="24">
        <v>0</v>
      </c>
      <c r="N293" s="100" t="s">
        <v>650</v>
      </c>
      <c r="O293" s="101"/>
    </row>
    <row r="294" spans="1:15" ht="56.25" x14ac:dyDescent="0.25">
      <c r="A294" s="24">
        <f t="shared" si="6"/>
        <v>286</v>
      </c>
      <c r="B294" s="28">
        <v>27</v>
      </c>
      <c r="C294" s="24" t="s">
        <v>15</v>
      </c>
      <c r="D294" s="36" t="s">
        <v>1222</v>
      </c>
      <c r="E294" s="75" t="s">
        <v>17</v>
      </c>
      <c r="F294" s="27" t="s">
        <v>1082</v>
      </c>
      <c r="G294" s="27" t="s">
        <v>1083</v>
      </c>
      <c r="H294" s="27"/>
      <c r="I294" s="27"/>
      <c r="J294" s="18" t="s">
        <v>1182</v>
      </c>
      <c r="K294" s="24">
        <v>0</v>
      </c>
      <c r="L294" s="24">
        <v>0</v>
      </c>
      <c r="M294" s="24">
        <v>0</v>
      </c>
      <c r="N294" s="100" t="s">
        <v>650</v>
      </c>
      <c r="O294" s="101"/>
    </row>
    <row r="295" spans="1:15" ht="78.75" x14ac:dyDescent="0.25">
      <c r="A295" s="24">
        <f t="shared" si="6"/>
        <v>287</v>
      </c>
      <c r="B295" s="28">
        <v>28</v>
      </c>
      <c r="C295" s="24" t="s">
        <v>15</v>
      </c>
      <c r="D295" s="36" t="s">
        <v>1225</v>
      </c>
      <c r="E295" s="75" t="s">
        <v>36</v>
      </c>
      <c r="F295" s="27" t="s">
        <v>1082</v>
      </c>
      <c r="G295" s="27" t="s">
        <v>1227</v>
      </c>
      <c r="H295" s="27" t="s">
        <v>1228</v>
      </c>
      <c r="I295" s="23" t="s">
        <v>1229</v>
      </c>
      <c r="J295" s="25" t="s">
        <v>1230</v>
      </c>
      <c r="K295" s="24">
        <v>0</v>
      </c>
      <c r="L295" s="24">
        <v>0</v>
      </c>
      <c r="M295" s="24">
        <v>0</v>
      </c>
      <c r="N295" s="100" t="s">
        <v>650</v>
      </c>
      <c r="O295" s="101"/>
    </row>
    <row r="296" spans="1:15" ht="56.25" x14ac:dyDescent="0.25">
      <c r="A296" s="24">
        <f t="shared" si="6"/>
        <v>288</v>
      </c>
      <c r="B296" s="28">
        <v>25</v>
      </c>
      <c r="C296" s="24" t="s">
        <v>15</v>
      </c>
      <c r="D296" s="36" t="s">
        <v>1226</v>
      </c>
      <c r="E296" s="75" t="s">
        <v>17</v>
      </c>
      <c r="F296" s="27" t="s">
        <v>1082</v>
      </c>
      <c r="G296" s="27"/>
      <c r="H296" s="27"/>
      <c r="I296" s="23"/>
      <c r="J296" s="25" t="s">
        <v>1231</v>
      </c>
      <c r="K296" s="24">
        <v>0</v>
      </c>
      <c r="L296" s="24">
        <v>0</v>
      </c>
      <c r="M296" s="24">
        <v>0</v>
      </c>
      <c r="N296" s="100" t="s">
        <v>650</v>
      </c>
      <c r="O296" s="101"/>
    </row>
    <row r="297" spans="1:15" ht="78.75" x14ac:dyDescent="0.25">
      <c r="A297" s="24">
        <f t="shared" si="6"/>
        <v>289</v>
      </c>
      <c r="B297" s="28">
        <v>79</v>
      </c>
      <c r="C297" s="24" t="s">
        <v>15</v>
      </c>
      <c r="D297" s="36" t="s">
        <v>1232</v>
      </c>
      <c r="E297" s="25" t="s">
        <v>17</v>
      </c>
      <c r="F297" s="27" t="s">
        <v>1082</v>
      </c>
      <c r="G297" s="27" t="s">
        <v>1233</v>
      </c>
      <c r="H297" s="27" t="s">
        <v>1234</v>
      </c>
      <c r="I297" s="23" t="s">
        <v>1235</v>
      </c>
      <c r="J297" s="25" t="s">
        <v>1236</v>
      </c>
      <c r="K297" s="24">
        <v>0</v>
      </c>
      <c r="L297" s="24">
        <v>0</v>
      </c>
      <c r="M297" s="24">
        <v>0</v>
      </c>
      <c r="N297" s="100" t="s">
        <v>650</v>
      </c>
      <c r="O297" s="101"/>
    </row>
    <row r="298" spans="1:15" ht="90" x14ac:dyDescent="0.25">
      <c r="A298" s="24">
        <f t="shared" si="6"/>
        <v>290</v>
      </c>
      <c r="B298" s="28">
        <v>27</v>
      </c>
      <c r="C298" s="24" t="s">
        <v>15</v>
      </c>
      <c r="D298" s="36" t="s">
        <v>1237</v>
      </c>
      <c r="E298" s="25" t="s">
        <v>17</v>
      </c>
      <c r="F298" s="27" t="s">
        <v>1238</v>
      </c>
      <c r="G298" s="27" t="s">
        <v>1239</v>
      </c>
      <c r="H298" s="27" t="s">
        <v>1240</v>
      </c>
      <c r="I298" s="23" t="s">
        <v>1241</v>
      </c>
      <c r="J298" s="18" t="s">
        <v>1130</v>
      </c>
      <c r="K298" s="24">
        <v>0</v>
      </c>
      <c r="L298" s="24">
        <v>0</v>
      </c>
      <c r="M298" s="24">
        <v>0</v>
      </c>
      <c r="N298" s="100" t="s">
        <v>650</v>
      </c>
      <c r="O298" s="101"/>
    </row>
    <row r="299" spans="1:15" ht="90" x14ac:dyDescent="0.25">
      <c r="A299" s="24">
        <f t="shared" si="6"/>
        <v>291</v>
      </c>
      <c r="B299" s="28">
        <v>25</v>
      </c>
      <c r="C299" s="24" t="s">
        <v>15</v>
      </c>
      <c r="D299" s="23" t="s">
        <v>1242</v>
      </c>
      <c r="E299" s="24" t="s">
        <v>36</v>
      </c>
      <c r="F299" s="24" t="s">
        <v>1110</v>
      </c>
      <c r="G299" s="24" t="s">
        <v>1111</v>
      </c>
      <c r="H299" s="24" t="s">
        <v>1243</v>
      </c>
      <c r="I299" s="24" t="s">
        <v>1244</v>
      </c>
      <c r="J299" s="24" t="s">
        <v>1114</v>
      </c>
      <c r="K299" s="24">
        <v>0</v>
      </c>
      <c r="L299" s="24">
        <v>0</v>
      </c>
      <c r="M299" s="24">
        <v>0</v>
      </c>
      <c r="N299" s="100" t="s">
        <v>650</v>
      </c>
      <c r="O299" s="101"/>
    </row>
    <row r="300" spans="1:15" ht="67.5" x14ac:dyDescent="0.25">
      <c r="A300" s="24">
        <f t="shared" si="6"/>
        <v>292</v>
      </c>
      <c r="B300" s="28">
        <v>27</v>
      </c>
      <c r="C300" s="24" t="s">
        <v>15</v>
      </c>
      <c r="D300" s="23" t="s">
        <v>1245</v>
      </c>
      <c r="E300" s="25" t="s">
        <v>36</v>
      </c>
      <c r="F300" s="27" t="s">
        <v>1082</v>
      </c>
      <c r="G300" s="27"/>
      <c r="H300" s="27" t="s">
        <v>1246</v>
      </c>
      <c r="I300" s="23" t="s">
        <v>1247</v>
      </c>
      <c r="J300" s="24" t="s">
        <v>1248</v>
      </c>
      <c r="K300" s="24">
        <v>0</v>
      </c>
      <c r="L300" s="24">
        <v>0</v>
      </c>
      <c r="M300" s="24">
        <v>0</v>
      </c>
      <c r="N300" s="100" t="s">
        <v>650</v>
      </c>
      <c r="O300" s="101"/>
    </row>
    <row r="301" spans="1:15" ht="56.25" x14ac:dyDescent="0.25">
      <c r="A301" s="24">
        <f t="shared" si="6"/>
        <v>293</v>
      </c>
      <c r="B301" s="28">
        <v>27</v>
      </c>
      <c r="C301" s="24" t="s">
        <v>15</v>
      </c>
      <c r="D301" s="23" t="s">
        <v>1250</v>
      </c>
      <c r="E301" s="75" t="s">
        <v>36</v>
      </c>
      <c r="F301" s="27" t="s">
        <v>1082</v>
      </c>
      <c r="G301" s="27" t="s">
        <v>1083</v>
      </c>
      <c r="H301" s="27" t="s">
        <v>1253</v>
      </c>
      <c r="I301" s="27"/>
      <c r="J301" s="25" t="s">
        <v>1252</v>
      </c>
      <c r="K301" s="24">
        <v>0</v>
      </c>
      <c r="L301" s="24">
        <v>0</v>
      </c>
      <c r="M301" s="24">
        <v>0</v>
      </c>
      <c r="N301" s="100" t="s">
        <v>650</v>
      </c>
      <c r="O301" s="101"/>
    </row>
    <row r="302" spans="1:15" ht="78.75" x14ac:dyDescent="0.25">
      <c r="A302" s="24">
        <f t="shared" si="6"/>
        <v>294</v>
      </c>
      <c r="B302" s="28">
        <v>27</v>
      </c>
      <c r="C302" s="24" t="s">
        <v>15</v>
      </c>
      <c r="D302" s="23" t="s">
        <v>1251</v>
      </c>
      <c r="E302" s="75" t="s">
        <v>36</v>
      </c>
      <c r="F302" s="27" t="s">
        <v>1082</v>
      </c>
      <c r="G302" s="27" t="s">
        <v>1083</v>
      </c>
      <c r="H302" s="27" t="s">
        <v>1254</v>
      </c>
      <c r="I302" s="23" t="s">
        <v>1255</v>
      </c>
      <c r="J302" s="25" t="s">
        <v>1252</v>
      </c>
      <c r="K302" s="24">
        <v>0</v>
      </c>
      <c r="L302" s="24">
        <v>0</v>
      </c>
      <c r="M302" s="24">
        <v>0</v>
      </c>
      <c r="N302" s="100" t="s">
        <v>650</v>
      </c>
      <c r="O302" s="101"/>
    </row>
    <row r="303" spans="1:15" ht="67.5" x14ac:dyDescent="0.25">
      <c r="A303" s="24">
        <f t="shared" si="6"/>
        <v>295</v>
      </c>
      <c r="B303" s="28">
        <v>27</v>
      </c>
      <c r="C303" s="24" t="s">
        <v>15</v>
      </c>
      <c r="D303" s="36" t="s">
        <v>1258</v>
      </c>
      <c r="E303" s="44" t="s">
        <v>17</v>
      </c>
      <c r="F303" s="34" t="s">
        <v>1259</v>
      </c>
      <c r="G303" s="34" t="s">
        <v>1260</v>
      </c>
      <c r="H303" s="34" t="s">
        <v>1261</v>
      </c>
      <c r="I303" s="44" t="s">
        <v>1256</v>
      </c>
      <c r="J303" s="44" t="s">
        <v>1257</v>
      </c>
      <c r="K303" s="24">
        <v>0</v>
      </c>
      <c r="L303" s="24">
        <v>0</v>
      </c>
      <c r="M303" s="24">
        <v>0</v>
      </c>
      <c r="N303" s="100" t="s">
        <v>650</v>
      </c>
      <c r="O303" s="101"/>
    </row>
    <row r="304" spans="1:15" ht="78.75" x14ac:dyDescent="0.25">
      <c r="A304" s="24">
        <f t="shared" si="6"/>
        <v>296</v>
      </c>
      <c r="B304" s="28">
        <v>27</v>
      </c>
      <c r="C304" s="24" t="s">
        <v>15</v>
      </c>
      <c r="D304" s="23" t="s">
        <v>1262</v>
      </c>
      <c r="E304" s="25" t="s">
        <v>17</v>
      </c>
      <c r="F304" s="27" t="s">
        <v>1082</v>
      </c>
      <c r="G304" s="27" t="s">
        <v>1264</v>
      </c>
      <c r="H304" s="27" t="s">
        <v>1266</v>
      </c>
      <c r="I304" s="23" t="s">
        <v>1268</v>
      </c>
      <c r="J304" s="25" t="s">
        <v>1270</v>
      </c>
      <c r="K304" s="24">
        <v>0</v>
      </c>
      <c r="L304" s="24">
        <v>0</v>
      </c>
      <c r="M304" s="24">
        <v>0</v>
      </c>
      <c r="N304" s="100" t="s">
        <v>650</v>
      </c>
      <c r="O304" s="101"/>
    </row>
    <row r="305" spans="1:15" ht="78.75" x14ac:dyDescent="0.25">
      <c r="A305" s="24">
        <f t="shared" si="6"/>
        <v>297</v>
      </c>
      <c r="B305" s="28">
        <v>28</v>
      </c>
      <c r="C305" s="24" t="s">
        <v>15</v>
      </c>
      <c r="D305" s="23" t="s">
        <v>1263</v>
      </c>
      <c r="E305" s="25" t="s">
        <v>36</v>
      </c>
      <c r="F305" s="27" t="s">
        <v>1082</v>
      </c>
      <c r="G305" s="27" t="s">
        <v>1265</v>
      </c>
      <c r="H305" s="27" t="s">
        <v>1267</v>
      </c>
      <c r="I305" s="23" t="s">
        <v>1269</v>
      </c>
      <c r="J305" s="25" t="s">
        <v>1271</v>
      </c>
      <c r="K305" s="24">
        <v>0</v>
      </c>
      <c r="L305" s="24">
        <v>0</v>
      </c>
      <c r="M305" s="24">
        <v>0</v>
      </c>
      <c r="N305" s="100" t="s">
        <v>650</v>
      </c>
      <c r="O305" s="101"/>
    </row>
    <row r="306" spans="1:15" ht="78.75" x14ac:dyDescent="0.25">
      <c r="A306" s="24">
        <f t="shared" si="6"/>
        <v>298</v>
      </c>
      <c r="B306" s="28">
        <v>28</v>
      </c>
      <c r="C306" s="24" t="s">
        <v>15</v>
      </c>
      <c r="D306" s="23" t="s">
        <v>1272</v>
      </c>
      <c r="E306" s="25" t="s">
        <v>36</v>
      </c>
      <c r="F306" s="27" t="s">
        <v>1082</v>
      </c>
      <c r="G306" s="27" t="s">
        <v>1273</v>
      </c>
      <c r="H306" s="27" t="s">
        <v>1274</v>
      </c>
      <c r="I306" s="23" t="s">
        <v>1275</v>
      </c>
      <c r="J306" s="25" t="s">
        <v>1276</v>
      </c>
      <c r="K306" s="24">
        <v>0</v>
      </c>
      <c r="L306" s="24">
        <v>0</v>
      </c>
      <c r="M306" s="24">
        <v>0</v>
      </c>
      <c r="N306" s="100" t="s">
        <v>650</v>
      </c>
      <c r="O306" s="101"/>
    </row>
    <row r="307" spans="1:15" ht="90" x14ac:dyDescent="0.25">
      <c r="A307" s="24">
        <f t="shared" si="6"/>
        <v>299</v>
      </c>
      <c r="B307" s="28">
        <v>25</v>
      </c>
      <c r="C307" s="24" t="s">
        <v>15</v>
      </c>
      <c r="D307" s="23" t="s">
        <v>1277</v>
      </c>
      <c r="E307" s="25" t="s">
        <v>36</v>
      </c>
      <c r="F307" s="23" t="s">
        <v>831</v>
      </c>
      <c r="G307" s="23" t="s">
        <v>832</v>
      </c>
      <c r="H307" s="23" t="s">
        <v>1278</v>
      </c>
      <c r="I307" s="23" t="s">
        <v>1279</v>
      </c>
      <c r="J307" s="26" t="s">
        <v>1280</v>
      </c>
      <c r="K307" s="24">
        <v>0</v>
      </c>
      <c r="L307" s="24">
        <v>0</v>
      </c>
      <c r="M307" s="24">
        <v>0</v>
      </c>
      <c r="N307" s="100" t="s">
        <v>650</v>
      </c>
      <c r="O307" s="101"/>
    </row>
    <row r="308" spans="1:15" ht="78.75" x14ac:dyDescent="0.25">
      <c r="A308" s="24">
        <f t="shared" si="6"/>
        <v>300</v>
      </c>
      <c r="B308" s="28">
        <v>28</v>
      </c>
      <c r="C308" s="24" t="s">
        <v>15</v>
      </c>
      <c r="D308" s="23" t="s">
        <v>1281</v>
      </c>
      <c r="E308" s="24" t="s">
        <v>17</v>
      </c>
      <c r="F308" s="24" t="s">
        <v>1110</v>
      </c>
      <c r="G308" s="27"/>
      <c r="H308" s="24" t="s">
        <v>1282</v>
      </c>
      <c r="I308" s="24" t="s">
        <v>1283</v>
      </c>
      <c r="J308" s="24" t="s">
        <v>1284</v>
      </c>
      <c r="K308" s="24">
        <v>0</v>
      </c>
      <c r="L308" s="24">
        <v>0</v>
      </c>
      <c r="M308" s="24">
        <v>0</v>
      </c>
      <c r="N308" s="100" t="s">
        <v>650</v>
      </c>
      <c r="O308" s="101"/>
    </row>
    <row r="309" spans="1:15" ht="90" x14ac:dyDescent="0.25">
      <c r="A309" s="24">
        <f t="shared" si="6"/>
        <v>301</v>
      </c>
      <c r="B309" s="28">
        <v>25</v>
      </c>
      <c r="C309" s="24" t="s">
        <v>15</v>
      </c>
      <c r="D309" s="23" t="s">
        <v>1285</v>
      </c>
      <c r="E309" s="25" t="s">
        <v>36</v>
      </c>
      <c r="F309" s="23" t="s">
        <v>831</v>
      </c>
      <c r="G309" s="23" t="s">
        <v>832</v>
      </c>
      <c r="H309" s="23" t="s">
        <v>1278</v>
      </c>
      <c r="I309" s="23" t="s">
        <v>1279</v>
      </c>
      <c r="J309" s="26" t="s">
        <v>1280</v>
      </c>
      <c r="K309" s="24">
        <v>0</v>
      </c>
      <c r="L309" s="24">
        <v>0</v>
      </c>
      <c r="M309" s="24">
        <v>0</v>
      </c>
      <c r="N309" s="100" t="s">
        <v>650</v>
      </c>
      <c r="O309" s="101"/>
    </row>
    <row r="310" spans="1:15" ht="56.25" x14ac:dyDescent="0.25">
      <c r="A310" s="24">
        <f t="shared" si="6"/>
        <v>302</v>
      </c>
      <c r="B310" s="28">
        <v>28</v>
      </c>
      <c r="C310" s="24" t="s">
        <v>15</v>
      </c>
      <c r="D310" s="23" t="s">
        <v>1286</v>
      </c>
      <c r="E310" s="25" t="s">
        <v>17</v>
      </c>
      <c r="F310" s="27" t="s">
        <v>1082</v>
      </c>
      <c r="G310" s="27" t="s">
        <v>1287</v>
      </c>
      <c r="H310" s="27"/>
      <c r="I310" s="27"/>
      <c r="J310" s="18" t="s">
        <v>1299</v>
      </c>
      <c r="K310" s="24">
        <v>0</v>
      </c>
      <c r="L310" s="24">
        <v>0</v>
      </c>
      <c r="M310" s="24">
        <v>0</v>
      </c>
      <c r="N310" s="100" t="s">
        <v>650</v>
      </c>
      <c r="O310" s="101"/>
    </row>
    <row r="311" spans="1:15" ht="67.5" x14ac:dyDescent="0.25">
      <c r="A311" s="24">
        <f t="shared" si="6"/>
        <v>303</v>
      </c>
      <c r="B311" s="28">
        <v>28</v>
      </c>
      <c r="C311" s="24" t="s">
        <v>15</v>
      </c>
      <c r="D311" s="23" t="s">
        <v>1288</v>
      </c>
      <c r="E311" s="25" t="s">
        <v>17</v>
      </c>
      <c r="F311" s="27" t="s">
        <v>1082</v>
      </c>
      <c r="G311" s="27" t="s">
        <v>1287</v>
      </c>
      <c r="H311" s="27" t="s">
        <v>1308</v>
      </c>
      <c r="I311" s="27"/>
      <c r="J311" s="18" t="s">
        <v>1299</v>
      </c>
      <c r="K311" s="24">
        <v>0</v>
      </c>
      <c r="L311" s="24">
        <v>0</v>
      </c>
      <c r="M311" s="24">
        <v>0</v>
      </c>
      <c r="N311" s="100" t="s">
        <v>650</v>
      </c>
      <c r="O311" s="101"/>
    </row>
    <row r="312" spans="1:15" ht="56.25" x14ac:dyDescent="0.25">
      <c r="A312" s="24">
        <f t="shared" si="6"/>
        <v>304</v>
      </c>
      <c r="B312" s="28">
        <v>28</v>
      </c>
      <c r="C312" s="24" t="s">
        <v>15</v>
      </c>
      <c r="D312" s="23" t="s">
        <v>1289</v>
      </c>
      <c r="E312" s="25" t="s">
        <v>17</v>
      </c>
      <c r="F312" s="27" t="s">
        <v>1082</v>
      </c>
      <c r="G312" s="27" t="s">
        <v>1287</v>
      </c>
      <c r="H312" s="27"/>
      <c r="I312" s="27"/>
      <c r="J312" s="18" t="s">
        <v>1299</v>
      </c>
      <c r="K312" s="24">
        <v>0</v>
      </c>
      <c r="L312" s="24">
        <v>0</v>
      </c>
      <c r="M312" s="24">
        <v>0</v>
      </c>
      <c r="N312" s="100" t="s">
        <v>650</v>
      </c>
      <c r="O312" s="101"/>
    </row>
    <row r="313" spans="1:15" ht="56.25" x14ac:dyDescent="0.25">
      <c r="A313" s="24">
        <f t="shared" ref="A313:A368" si="8">A312+1</f>
        <v>305</v>
      </c>
      <c r="B313" s="28">
        <v>28</v>
      </c>
      <c r="C313" s="24" t="s">
        <v>15</v>
      </c>
      <c r="D313" s="23" t="s">
        <v>1290</v>
      </c>
      <c r="E313" s="25" t="s">
        <v>17</v>
      </c>
      <c r="F313" s="27" t="s">
        <v>1082</v>
      </c>
      <c r="G313" s="27" t="s">
        <v>1287</v>
      </c>
      <c r="H313" s="27" t="s">
        <v>1306</v>
      </c>
      <c r="I313" s="27"/>
      <c r="J313" s="18" t="s">
        <v>1299</v>
      </c>
      <c r="K313" s="24"/>
      <c r="L313" s="24"/>
      <c r="M313" s="24"/>
      <c r="N313" s="79"/>
      <c r="O313" s="80"/>
    </row>
    <row r="314" spans="1:15" ht="56.25" x14ac:dyDescent="0.25">
      <c r="A314" s="24">
        <f t="shared" si="8"/>
        <v>306</v>
      </c>
      <c r="B314" s="28">
        <v>28</v>
      </c>
      <c r="C314" s="24" t="s">
        <v>15</v>
      </c>
      <c r="D314" s="23" t="s">
        <v>1291</v>
      </c>
      <c r="E314" s="25" t="s">
        <v>17</v>
      </c>
      <c r="F314" s="27" t="s">
        <v>1082</v>
      </c>
      <c r="G314" s="27" t="s">
        <v>1287</v>
      </c>
      <c r="H314" s="27" t="s">
        <v>1307</v>
      </c>
      <c r="I314" s="27"/>
      <c r="J314" s="18" t="s">
        <v>1299</v>
      </c>
      <c r="K314" s="24"/>
      <c r="L314" s="24"/>
      <c r="M314" s="24"/>
      <c r="N314" s="79"/>
      <c r="O314" s="80"/>
    </row>
    <row r="315" spans="1:15" ht="67.5" x14ac:dyDescent="0.25">
      <c r="A315" s="24">
        <f t="shared" si="8"/>
        <v>307</v>
      </c>
      <c r="B315" s="28">
        <v>28</v>
      </c>
      <c r="C315" s="24" t="s">
        <v>15</v>
      </c>
      <c r="D315" s="23" t="s">
        <v>1292</v>
      </c>
      <c r="E315" s="25" t="s">
        <v>17</v>
      </c>
      <c r="F315" s="27" t="s">
        <v>1082</v>
      </c>
      <c r="G315" s="27" t="s">
        <v>1287</v>
      </c>
      <c r="H315" s="27" t="s">
        <v>1303</v>
      </c>
      <c r="I315" s="27"/>
      <c r="J315" s="18" t="s">
        <v>1299</v>
      </c>
      <c r="K315" s="24">
        <v>0</v>
      </c>
      <c r="L315" s="24">
        <v>0</v>
      </c>
      <c r="M315" s="24">
        <v>0</v>
      </c>
      <c r="N315" s="100" t="s">
        <v>650</v>
      </c>
      <c r="O315" s="101"/>
    </row>
    <row r="316" spans="1:15" ht="56.25" x14ac:dyDescent="0.25">
      <c r="A316" s="24">
        <f t="shared" si="8"/>
        <v>308</v>
      </c>
      <c r="B316" s="28">
        <v>28</v>
      </c>
      <c r="C316" s="24" t="s">
        <v>15</v>
      </c>
      <c r="D316" s="23" t="s">
        <v>1293</v>
      </c>
      <c r="E316" s="25" t="s">
        <v>17</v>
      </c>
      <c r="F316" s="27" t="s">
        <v>1082</v>
      </c>
      <c r="G316" s="27" t="s">
        <v>1287</v>
      </c>
      <c r="H316" s="27" t="s">
        <v>1304</v>
      </c>
      <c r="I316" s="27"/>
      <c r="J316" s="18" t="s">
        <v>1299</v>
      </c>
      <c r="K316" s="24">
        <v>0</v>
      </c>
      <c r="L316" s="24">
        <v>0</v>
      </c>
      <c r="M316" s="24">
        <v>0</v>
      </c>
      <c r="N316" s="100" t="s">
        <v>650</v>
      </c>
      <c r="O316" s="101"/>
    </row>
    <row r="317" spans="1:15" ht="67.5" x14ac:dyDescent="0.25">
      <c r="A317" s="24">
        <f t="shared" si="8"/>
        <v>309</v>
      </c>
      <c r="B317" s="28">
        <v>28</v>
      </c>
      <c r="C317" s="24" t="s">
        <v>15</v>
      </c>
      <c r="D317" s="23" t="s">
        <v>1294</v>
      </c>
      <c r="E317" s="25" t="s">
        <v>17</v>
      </c>
      <c r="F317" s="27" t="s">
        <v>1082</v>
      </c>
      <c r="G317" s="27" t="s">
        <v>1083</v>
      </c>
      <c r="H317" s="27" t="s">
        <v>1305</v>
      </c>
      <c r="I317" s="27"/>
      <c r="J317" s="18" t="s">
        <v>1299</v>
      </c>
      <c r="K317" s="24">
        <v>0</v>
      </c>
      <c r="L317" s="24">
        <v>0</v>
      </c>
      <c r="M317" s="24">
        <v>0</v>
      </c>
      <c r="N317" s="100" t="s">
        <v>650</v>
      </c>
      <c r="O317" s="101"/>
    </row>
    <row r="318" spans="1:15" ht="56.25" x14ac:dyDescent="0.25">
      <c r="A318" s="24">
        <f t="shared" si="8"/>
        <v>310</v>
      </c>
      <c r="B318" s="28">
        <v>28</v>
      </c>
      <c r="C318" s="24" t="s">
        <v>15</v>
      </c>
      <c r="D318" s="23" t="s">
        <v>1295</v>
      </c>
      <c r="E318" s="25" t="s">
        <v>17</v>
      </c>
      <c r="F318" s="27" t="s">
        <v>1082</v>
      </c>
      <c r="G318" s="27" t="s">
        <v>1083</v>
      </c>
      <c r="H318" s="27" t="s">
        <v>1179</v>
      </c>
      <c r="I318" s="27"/>
      <c r="J318" s="18" t="s">
        <v>1299</v>
      </c>
      <c r="K318" s="24">
        <v>0</v>
      </c>
      <c r="L318" s="24">
        <v>0</v>
      </c>
      <c r="M318" s="24">
        <v>0</v>
      </c>
      <c r="N318" s="100" t="s">
        <v>650</v>
      </c>
      <c r="O318" s="101"/>
    </row>
    <row r="319" spans="1:15" ht="56.25" x14ac:dyDescent="0.25">
      <c r="A319" s="24">
        <f t="shared" si="8"/>
        <v>311</v>
      </c>
      <c r="B319" s="28">
        <v>28</v>
      </c>
      <c r="C319" s="24" t="s">
        <v>15</v>
      </c>
      <c r="D319" s="23" t="s">
        <v>1296</v>
      </c>
      <c r="E319" s="25" t="s">
        <v>17</v>
      </c>
      <c r="F319" s="27" t="s">
        <v>1082</v>
      </c>
      <c r="G319" s="27" t="s">
        <v>1287</v>
      </c>
      <c r="H319" s="27" t="s">
        <v>1300</v>
      </c>
      <c r="I319" s="27"/>
      <c r="J319" s="18" t="s">
        <v>1299</v>
      </c>
      <c r="K319" s="24">
        <v>0</v>
      </c>
      <c r="L319" s="24">
        <v>0</v>
      </c>
      <c r="M319" s="24">
        <v>0</v>
      </c>
      <c r="N319" s="100" t="s">
        <v>650</v>
      </c>
      <c r="O319" s="101"/>
    </row>
    <row r="320" spans="1:15" ht="56.25" x14ac:dyDescent="0.25">
      <c r="A320" s="24">
        <f t="shared" si="8"/>
        <v>312</v>
      </c>
      <c r="B320" s="28">
        <v>28</v>
      </c>
      <c r="C320" s="24" t="s">
        <v>15</v>
      </c>
      <c r="D320" s="23" t="s">
        <v>1297</v>
      </c>
      <c r="E320" s="25" t="s">
        <v>17</v>
      </c>
      <c r="F320" s="27" t="s">
        <v>1082</v>
      </c>
      <c r="G320" s="27" t="s">
        <v>1287</v>
      </c>
      <c r="H320" s="27" t="s">
        <v>1301</v>
      </c>
      <c r="I320" s="27"/>
      <c r="J320" s="18" t="s">
        <v>1299</v>
      </c>
      <c r="K320" s="24">
        <v>0</v>
      </c>
      <c r="L320" s="24">
        <v>0</v>
      </c>
      <c r="M320" s="24">
        <v>0</v>
      </c>
      <c r="N320" s="100" t="s">
        <v>650</v>
      </c>
      <c r="O320" s="101"/>
    </row>
    <row r="321" spans="1:15" ht="56.25" x14ac:dyDescent="0.25">
      <c r="A321" s="24">
        <f t="shared" si="8"/>
        <v>313</v>
      </c>
      <c r="B321" s="28">
        <v>28</v>
      </c>
      <c r="C321" s="24" t="s">
        <v>15</v>
      </c>
      <c r="D321" s="23" t="s">
        <v>1298</v>
      </c>
      <c r="E321" s="25" t="s">
        <v>17</v>
      </c>
      <c r="F321" s="27" t="s">
        <v>1082</v>
      </c>
      <c r="G321" s="27" t="s">
        <v>1083</v>
      </c>
      <c r="H321" s="27" t="s">
        <v>1302</v>
      </c>
      <c r="I321" s="27"/>
      <c r="J321" s="18" t="s">
        <v>1299</v>
      </c>
      <c r="K321" s="24">
        <v>0</v>
      </c>
      <c r="L321" s="24">
        <v>0</v>
      </c>
      <c r="M321" s="24">
        <v>0</v>
      </c>
      <c r="N321" s="100" t="s">
        <v>650</v>
      </c>
      <c r="O321" s="101"/>
    </row>
    <row r="322" spans="1:15" ht="78.75" x14ac:dyDescent="0.25">
      <c r="A322" s="24">
        <f t="shared" si="8"/>
        <v>314</v>
      </c>
      <c r="B322" s="28">
        <v>41</v>
      </c>
      <c r="C322" s="24" t="s">
        <v>15</v>
      </c>
      <c r="D322" s="18" t="s">
        <v>1310</v>
      </c>
      <c r="E322" s="75" t="s">
        <v>36</v>
      </c>
      <c r="F322" s="81" t="s">
        <v>1311</v>
      </c>
      <c r="G322" s="27"/>
      <c r="H322" s="81" t="s">
        <v>1312</v>
      </c>
      <c r="I322" s="81" t="s">
        <v>1313</v>
      </c>
      <c r="J322" s="18" t="s">
        <v>1309</v>
      </c>
      <c r="K322" s="24">
        <v>0</v>
      </c>
      <c r="L322" s="24">
        <v>0</v>
      </c>
      <c r="M322" s="24">
        <v>0</v>
      </c>
      <c r="N322" s="100" t="s">
        <v>650</v>
      </c>
      <c r="O322" s="101"/>
    </row>
    <row r="323" spans="1:15" ht="78.75" x14ac:dyDescent="0.25">
      <c r="A323" s="24">
        <f t="shared" si="8"/>
        <v>315</v>
      </c>
      <c r="B323" s="28">
        <v>28</v>
      </c>
      <c r="C323" s="24" t="s">
        <v>15</v>
      </c>
      <c r="D323" s="44" t="s">
        <v>1314</v>
      </c>
      <c r="E323" s="44" t="s">
        <v>17</v>
      </c>
      <c r="F323" s="27" t="s">
        <v>902</v>
      </c>
      <c r="G323" s="27" t="s">
        <v>907</v>
      </c>
      <c r="H323" s="44" t="s">
        <v>1315</v>
      </c>
      <c r="I323" s="44" t="s">
        <v>1316</v>
      </c>
      <c r="J323" s="44" t="s">
        <v>1317</v>
      </c>
      <c r="K323" s="24">
        <v>0</v>
      </c>
      <c r="L323" s="24">
        <v>0</v>
      </c>
      <c r="M323" s="24">
        <v>0</v>
      </c>
      <c r="N323" s="100" t="s">
        <v>650</v>
      </c>
      <c r="O323" s="101"/>
    </row>
    <row r="324" spans="1:15" ht="135" x14ac:dyDescent="0.25">
      <c r="A324" s="24">
        <f t="shared" si="8"/>
        <v>316</v>
      </c>
      <c r="B324" s="28">
        <v>41</v>
      </c>
      <c r="C324" s="24" t="s">
        <v>15</v>
      </c>
      <c r="D324" s="18" t="s">
        <v>1318</v>
      </c>
      <c r="E324" s="82" t="s">
        <v>17</v>
      </c>
      <c r="F324" s="30" t="s">
        <v>809</v>
      </c>
      <c r="G324" s="27"/>
      <c r="H324" s="81" t="s">
        <v>1319</v>
      </c>
      <c r="I324" s="81" t="s">
        <v>1320</v>
      </c>
      <c r="J324" s="83" t="s">
        <v>1321</v>
      </c>
      <c r="K324" s="24">
        <v>0</v>
      </c>
      <c r="L324" s="24">
        <v>0</v>
      </c>
      <c r="M324" s="24">
        <v>0</v>
      </c>
      <c r="N324" s="100" t="s">
        <v>650</v>
      </c>
      <c r="O324" s="101"/>
    </row>
    <row r="325" spans="1:15" ht="101.25" x14ac:dyDescent="0.25">
      <c r="A325" s="24">
        <f t="shared" si="8"/>
        <v>317</v>
      </c>
      <c r="B325" s="28">
        <v>27</v>
      </c>
      <c r="C325" s="24" t="s">
        <v>15</v>
      </c>
      <c r="D325" s="44" t="s">
        <v>1322</v>
      </c>
      <c r="E325" s="44" t="s">
        <v>17</v>
      </c>
      <c r="F325" s="34" t="s">
        <v>1259</v>
      </c>
      <c r="G325" s="27" t="s">
        <v>1323</v>
      </c>
      <c r="H325" s="44" t="s">
        <v>1324</v>
      </c>
      <c r="I325" s="44" t="s">
        <v>1325</v>
      </c>
      <c r="J325" s="83" t="s">
        <v>1321</v>
      </c>
      <c r="K325" s="24">
        <v>0</v>
      </c>
      <c r="L325" s="24">
        <v>0</v>
      </c>
      <c r="M325" s="24">
        <v>0</v>
      </c>
      <c r="N325" s="100" t="s">
        <v>650</v>
      </c>
      <c r="O325" s="101"/>
    </row>
    <row r="326" spans="1:15" ht="180" x14ac:dyDescent="0.25">
      <c r="A326" s="24">
        <f t="shared" si="8"/>
        <v>318</v>
      </c>
      <c r="B326" s="28">
        <v>27</v>
      </c>
      <c r="C326" s="24" t="s">
        <v>15</v>
      </c>
      <c r="D326" s="23" t="s">
        <v>1327</v>
      </c>
      <c r="E326" s="84" t="s">
        <v>1326</v>
      </c>
      <c r="F326" s="27" t="s">
        <v>616</v>
      </c>
      <c r="G326" s="27" t="s">
        <v>617</v>
      </c>
      <c r="H326" s="27" t="s">
        <v>1328</v>
      </c>
      <c r="I326" s="23" t="s">
        <v>1329</v>
      </c>
      <c r="J326" s="25" t="s">
        <v>1330</v>
      </c>
      <c r="K326" s="24">
        <v>0</v>
      </c>
      <c r="L326" s="24">
        <v>0</v>
      </c>
      <c r="M326" s="24">
        <v>0</v>
      </c>
      <c r="N326" s="100" t="s">
        <v>650</v>
      </c>
      <c r="O326" s="101"/>
    </row>
    <row r="327" spans="1:15" ht="135" x14ac:dyDescent="0.25">
      <c r="A327" s="24">
        <f t="shared" si="8"/>
        <v>319</v>
      </c>
      <c r="B327" s="28">
        <v>41</v>
      </c>
      <c r="C327" s="24" t="s">
        <v>15</v>
      </c>
      <c r="D327" s="24" t="s">
        <v>1331</v>
      </c>
      <c r="E327" s="84" t="s">
        <v>17</v>
      </c>
      <c r="F327" s="30" t="s">
        <v>1333</v>
      </c>
      <c r="G327" s="30" t="s">
        <v>1334</v>
      </c>
      <c r="H327" s="24" t="s">
        <v>1335</v>
      </c>
      <c r="I327" s="24" t="s">
        <v>1336</v>
      </c>
      <c r="J327" s="24" t="s">
        <v>1338</v>
      </c>
      <c r="K327" s="24">
        <v>0</v>
      </c>
      <c r="L327" s="24">
        <v>0</v>
      </c>
      <c r="M327" s="24">
        <v>0</v>
      </c>
      <c r="N327" s="100" t="s">
        <v>650</v>
      </c>
      <c r="O327" s="101"/>
    </row>
    <row r="328" spans="1:15" ht="135" x14ac:dyDescent="0.25">
      <c r="A328" s="24">
        <f t="shared" si="8"/>
        <v>320</v>
      </c>
      <c r="B328" s="28">
        <v>41</v>
      </c>
      <c r="C328" s="24" t="s">
        <v>15</v>
      </c>
      <c r="D328" s="24" t="s">
        <v>1332</v>
      </c>
      <c r="E328" s="84" t="s">
        <v>17</v>
      </c>
      <c r="F328" s="30" t="s">
        <v>1333</v>
      </c>
      <c r="G328" s="30" t="s">
        <v>1334</v>
      </c>
      <c r="H328" s="24" t="s">
        <v>1335</v>
      </c>
      <c r="I328" s="24" t="s">
        <v>1337</v>
      </c>
      <c r="J328" s="24" t="s">
        <v>1338</v>
      </c>
      <c r="K328" s="24">
        <v>0</v>
      </c>
      <c r="L328" s="24">
        <v>0</v>
      </c>
      <c r="M328" s="24">
        <v>0</v>
      </c>
      <c r="N328" s="100" t="s">
        <v>650</v>
      </c>
      <c r="O328" s="101"/>
    </row>
    <row r="329" spans="1:15" ht="78.75" x14ac:dyDescent="0.25">
      <c r="A329" s="24">
        <f t="shared" si="8"/>
        <v>321</v>
      </c>
      <c r="B329" s="28">
        <v>28</v>
      </c>
      <c r="C329" s="24" t="s">
        <v>15</v>
      </c>
      <c r="D329" s="36" t="s">
        <v>1339</v>
      </c>
      <c r="E329" s="75" t="s">
        <v>36</v>
      </c>
      <c r="F329" s="34" t="s">
        <v>1082</v>
      </c>
      <c r="G329" s="34" t="s">
        <v>1273</v>
      </c>
      <c r="H329" s="34" t="s">
        <v>1341</v>
      </c>
      <c r="I329" s="36" t="s">
        <v>1342</v>
      </c>
      <c r="J329" s="37" t="s">
        <v>1343</v>
      </c>
      <c r="K329" s="24">
        <v>0</v>
      </c>
      <c r="L329" s="24">
        <v>0</v>
      </c>
      <c r="M329" s="24">
        <v>0</v>
      </c>
      <c r="N329" s="100" t="s">
        <v>650</v>
      </c>
      <c r="O329" s="101"/>
    </row>
    <row r="330" spans="1:15" ht="56.25" x14ac:dyDescent="0.25">
      <c r="A330" s="24">
        <f t="shared" si="8"/>
        <v>322</v>
      </c>
      <c r="B330" s="28">
        <v>27</v>
      </c>
      <c r="C330" s="24" t="s">
        <v>15</v>
      </c>
      <c r="D330" s="36" t="s">
        <v>1344</v>
      </c>
      <c r="E330" s="37" t="s">
        <v>17</v>
      </c>
      <c r="F330" s="34" t="s">
        <v>1082</v>
      </c>
      <c r="G330" s="34" t="s">
        <v>1083</v>
      </c>
      <c r="H330" s="34" t="s">
        <v>1345</v>
      </c>
      <c r="I330" s="27"/>
      <c r="J330" s="37" t="s">
        <v>1346</v>
      </c>
      <c r="K330" s="24">
        <v>0</v>
      </c>
      <c r="L330" s="24">
        <v>0</v>
      </c>
      <c r="M330" s="24">
        <v>0</v>
      </c>
      <c r="N330" s="100" t="s">
        <v>650</v>
      </c>
      <c r="O330" s="101"/>
    </row>
    <row r="331" spans="1:15" ht="101.25" x14ac:dyDescent="0.25">
      <c r="A331" s="24">
        <f t="shared" si="8"/>
        <v>323</v>
      </c>
      <c r="B331" s="28">
        <v>25</v>
      </c>
      <c r="C331" s="24" t="s">
        <v>15</v>
      </c>
      <c r="D331" s="44" t="s">
        <v>1347</v>
      </c>
      <c r="E331" s="44" t="s">
        <v>17</v>
      </c>
      <c r="F331" s="27" t="s">
        <v>1348</v>
      </c>
      <c r="G331" s="27" t="s">
        <v>1349</v>
      </c>
      <c r="H331" s="44" t="s">
        <v>1350</v>
      </c>
      <c r="I331" s="44" t="s">
        <v>1351</v>
      </c>
      <c r="J331" s="44" t="s">
        <v>1352</v>
      </c>
      <c r="K331" s="24">
        <v>0</v>
      </c>
      <c r="L331" s="24">
        <v>0</v>
      </c>
      <c r="M331" s="24">
        <v>0</v>
      </c>
      <c r="N331" s="100" t="s">
        <v>650</v>
      </c>
      <c r="O331" s="101"/>
    </row>
    <row r="332" spans="1:15" ht="146.25" x14ac:dyDescent="0.25">
      <c r="A332" s="24">
        <f t="shared" si="8"/>
        <v>324</v>
      </c>
      <c r="B332" s="28">
        <v>28</v>
      </c>
      <c r="C332" s="24" t="s">
        <v>15</v>
      </c>
      <c r="D332" s="44" t="s">
        <v>1353</v>
      </c>
      <c r="E332" s="44" t="s">
        <v>17</v>
      </c>
      <c r="F332" s="27" t="s">
        <v>1354</v>
      </c>
      <c r="G332" s="27"/>
      <c r="H332" s="44" t="s">
        <v>1356</v>
      </c>
      <c r="I332" s="44" t="s">
        <v>1355</v>
      </c>
      <c r="J332" s="44" t="s">
        <v>1357</v>
      </c>
      <c r="K332" s="24">
        <v>0</v>
      </c>
      <c r="L332" s="24">
        <v>0</v>
      </c>
      <c r="M332" s="24">
        <v>0</v>
      </c>
      <c r="N332" s="100" t="s">
        <v>650</v>
      </c>
      <c r="O332" s="101"/>
    </row>
    <row r="333" spans="1:15" ht="146.25" x14ac:dyDescent="0.25">
      <c r="A333" s="24">
        <f t="shared" si="8"/>
        <v>325</v>
      </c>
      <c r="B333" s="28">
        <v>28</v>
      </c>
      <c r="C333" s="24" t="s">
        <v>15</v>
      </c>
      <c r="D333" s="36" t="s">
        <v>1358</v>
      </c>
      <c r="E333" s="75" t="s">
        <v>17</v>
      </c>
      <c r="F333" s="27" t="s">
        <v>1354</v>
      </c>
      <c r="G333" s="27" t="s">
        <v>1359</v>
      </c>
      <c r="H333" s="27" t="s">
        <v>1356</v>
      </c>
      <c r="I333" s="27" t="s">
        <v>1360</v>
      </c>
      <c r="J333" s="18" t="s">
        <v>1361</v>
      </c>
      <c r="K333" s="24">
        <v>0</v>
      </c>
      <c r="L333" s="24">
        <v>0</v>
      </c>
      <c r="M333" s="24">
        <v>0</v>
      </c>
      <c r="N333" s="85" t="s">
        <v>650</v>
      </c>
      <c r="O333" s="86"/>
    </row>
    <row r="334" spans="1:15" ht="90" x14ac:dyDescent="0.25">
      <c r="A334" s="24">
        <f t="shared" si="8"/>
        <v>326</v>
      </c>
      <c r="B334" s="28">
        <v>27</v>
      </c>
      <c r="C334" s="24" t="s">
        <v>15</v>
      </c>
      <c r="D334" s="36" t="s">
        <v>1362</v>
      </c>
      <c r="E334" s="75" t="s">
        <v>17</v>
      </c>
      <c r="F334" s="27" t="s">
        <v>1364</v>
      </c>
      <c r="G334" s="27" t="s">
        <v>1365</v>
      </c>
      <c r="H334" s="27" t="s">
        <v>1366</v>
      </c>
      <c r="I334" s="27" t="s">
        <v>1368</v>
      </c>
      <c r="J334" s="18" t="s">
        <v>1370</v>
      </c>
      <c r="K334" s="24">
        <v>0</v>
      </c>
      <c r="L334" s="24">
        <v>0</v>
      </c>
      <c r="M334" s="24">
        <v>0</v>
      </c>
      <c r="N334" s="100" t="s">
        <v>650</v>
      </c>
      <c r="O334" s="101"/>
    </row>
    <row r="335" spans="1:15" ht="101.25" x14ac:dyDescent="0.25">
      <c r="A335" s="24">
        <f t="shared" si="8"/>
        <v>327</v>
      </c>
      <c r="B335" s="28">
        <v>27</v>
      </c>
      <c r="C335" s="24" t="s">
        <v>15</v>
      </c>
      <c r="D335" s="87" t="s">
        <v>1363</v>
      </c>
      <c r="E335" s="75" t="s">
        <v>17</v>
      </c>
      <c r="F335" s="27" t="s">
        <v>1364</v>
      </c>
      <c r="G335" s="27" t="s">
        <v>1365</v>
      </c>
      <c r="H335" s="27" t="s">
        <v>1367</v>
      </c>
      <c r="I335" s="27" t="s">
        <v>1369</v>
      </c>
      <c r="J335" s="18" t="s">
        <v>1371</v>
      </c>
      <c r="K335" s="24">
        <v>0</v>
      </c>
      <c r="L335" s="24">
        <v>0</v>
      </c>
      <c r="M335" s="24">
        <v>0</v>
      </c>
      <c r="N335" s="100" t="s">
        <v>650</v>
      </c>
      <c r="O335" s="101"/>
    </row>
    <row r="336" spans="1:15" ht="78.75" x14ac:dyDescent="0.25">
      <c r="A336" s="24">
        <f t="shared" si="8"/>
        <v>328</v>
      </c>
      <c r="B336" s="28">
        <v>25</v>
      </c>
      <c r="C336" s="24" t="s">
        <v>15</v>
      </c>
      <c r="D336" s="36" t="s">
        <v>1372</v>
      </c>
      <c r="E336" s="18" t="s">
        <v>17</v>
      </c>
      <c r="F336" s="73" t="s">
        <v>1373</v>
      </c>
      <c r="G336" s="27" t="s">
        <v>1374</v>
      </c>
      <c r="H336" s="27" t="s">
        <v>1375</v>
      </c>
      <c r="I336" s="27" t="s">
        <v>1376</v>
      </c>
      <c r="J336" s="18" t="s">
        <v>1377</v>
      </c>
      <c r="K336" s="24">
        <v>0</v>
      </c>
      <c r="L336" s="24">
        <v>0</v>
      </c>
      <c r="M336" s="24">
        <v>0</v>
      </c>
      <c r="N336" s="100" t="s">
        <v>650</v>
      </c>
      <c r="O336" s="101"/>
    </row>
    <row r="337" spans="1:15" ht="90" x14ac:dyDescent="0.25">
      <c r="A337" s="24">
        <f t="shared" si="8"/>
        <v>329</v>
      </c>
      <c r="B337" s="28">
        <v>87</v>
      </c>
      <c r="C337" s="24" t="s">
        <v>15</v>
      </c>
      <c r="D337" s="44" t="s">
        <v>1380</v>
      </c>
      <c r="E337" s="18" t="s">
        <v>17</v>
      </c>
      <c r="F337" s="73" t="s">
        <v>516</v>
      </c>
      <c r="G337" s="27" t="s">
        <v>516</v>
      </c>
      <c r="H337" s="27" t="s">
        <v>1378</v>
      </c>
      <c r="I337" s="27" t="s">
        <v>1384</v>
      </c>
      <c r="J337" s="18" t="s">
        <v>1379</v>
      </c>
      <c r="K337" s="24">
        <v>0</v>
      </c>
      <c r="L337" s="24">
        <v>0</v>
      </c>
      <c r="M337" s="24">
        <v>0</v>
      </c>
      <c r="N337" s="100" t="s">
        <v>650</v>
      </c>
      <c r="O337" s="101"/>
    </row>
    <row r="338" spans="1:15" ht="90" x14ac:dyDescent="0.25">
      <c r="A338" s="24">
        <f t="shared" si="8"/>
        <v>330</v>
      </c>
      <c r="B338" s="28">
        <v>87</v>
      </c>
      <c r="C338" s="24" t="s">
        <v>15</v>
      </c>
      <c r="D338" s="44" t="s">
        <v>1381</v>
      </c>
      <c r="E338" s="18" t="s">
        <v>17</v>
      </c>
      <c r="F338" s="73" t="s">
        <v>516</v>
      </c>
      <c r="G338" s="27" t="s">
        <v>516</v>
      </c>
      <c r="H338" s="27" t="s">
        <v>1378</v>
      </c>
      <c r="I338" s="27" t="s">
        <v>1385</v>
      </c>
      <c r="J338" s="18" t="s">
        <v>1379</v>
      </c>
      <c r="K338" s="24">
        <v>0</v>
      </c>
      <c r="L338" s="24">
        <v>0</v>
      </c>
      <c r="M338" s="24">
        <v>0</v>
      </c>
      <c r="N338" s="100" t="s">
        <v>650</v>
      </c>
      <c r="O338" s="101"/>
    </row>
    <row r="339" spans="1:15" ht="90" x14ac:dyDescent="0.25">
      <c r="A339" s="24">
        <f t="shared" si="8"/>
        <v>331</v>
      </c>
      <c r="B339" s="28">
        <v>87</v>
      </c>
      <c r="C339" s="24" t="s">
        <v>15</v>
      </c>
      <c r="D339" s="44" t="s">
        <v>1382</v>
      </c>
      <c r="E339" s="18" t="s">
        <v>17</v>
      </c>
      <c r="F339" s="73" t="s">
        <v>516</v>
      </c>
      <c r="G339" s="27" t="s">
        <v>516</v>
      </c>
      <c r="H339" s="27" t="s">
        <v>1378</v>
      </c>
      <c r="I339" s="27" t="s">
        <v>1386</v>
      </c>
      <c r="J339" s="18" t="s">
        <v>1388</v>
      </c>
      <c r="K339" s="24">
        <v>0</v>
      </c>
      <c r="L339" s="24">
        <v>0</v>
      </c>
      <c r="M339" s="24">
        <v>0</v>
      </c>
      <c r="N339" s="100" t="s">
        <v>650</v>
      </c>
      <c r="O339" s="101"/>
    </row>
    <row r="340" spans="1:15" ht="90" x14ac:dyDescent="0.25">
      <c r="A340" s="24">
        <f t="shared" si="8"/>
        <v>332</v>
      </c>
      <c r="B340" s="28">
        <v>87</v>
      </c>
      <c r="C340" s="24" t="s">
        <v>15</v>
      </c>
      <c r="D340" s="44" t="s">
        <v>1383</v>
      </c>
      <c r="E340" s="18" t="s">
        <v>17</v>
      </c>
      <c r="F340" s="73" t="s">
        <v>516</v>
      </c>
      <c r="G340" s="27" t="s">
        <v>516</v>
      </c>
      <c r="H340" s="27" t="s">
        <v>1378</v>
      </c>
      <c r="I340" s="27" t="s">
        <v>1387</v>
      </c>
      <c r="J340" s="18" t="s">
        <v>1389</v>
      </c>
      <c r="K340" s="24">
        <v>0</v>
      </c>
      <c r="L340" s="24">
        <v>0</v>
      </c>
      <c r="M340" s="24">
        <v>0</v>
      </c>
      <c r="N340" s="100" t="s">
        <v>650</v>
      </c>
      <c r="O340" s="101"/>
    </row>
    <row r="341" spans="1:15" ht="101.25" x14ac:dyDescent="0.25">
      <c r="A341" s="24">
        <f t="shared" si="8"/>
        <v>333</v>
      </c>
      <c r="B341" s="28">
        <v>79</v>
      </c>
      <c r="C341" s="24" t="s">
        <v>15</v>
      </c>
      <c r="D341" s="18" t="s">
        <v>1390</v>
      </c>
      <c r="E341" s="18" t="s">
        <v>36</v>
      </c>
      <c r="F341" s="27" t="s">
        <v>1391</v>
      </c>
      <c r="G341" s="27" t="s">
        <v>1392</v>
      </c>
      <c r="H341" s="27" t="s">
        <v>1393</v>
      </c>
      <c r="I341" s="27" t="s">
        <v>1394</v>
      </c>
      <c r="J341" s="18" t="s">
        <v>1395</v>
      </c>
      <c r="K341" s="24">
        <v>0</v>
      </c>
      <c r="L341" s="24">
        <v>0</v>
      </c>
      <c r="M341" s="24">
        <v>0</v>
      </c>
      <c r="N341" s="79" t="s">
        <v>650</v>
      </c>
      <c r="O341" s="80"/>
    </row>
    <row r="342" spans="1:15" ht="56.25" x14ac:dyDescent="0.25">
      <c r="A342" s="24">
        <f t="shared" si="8"/>
        <v>334</v>
      </c>
      <c r="B342" s="28">
        <v>28</v>
      </c>
      <c r="C342" s="24" t="s">
        <v>15</v>
      </c>
      <c r="D342" s="18" t="s">
        <v>1396</v>
      </c>
      <c r="E342" s="18" t="s">
        <v>17</v>
      </c>
      <c r="F342" s="27" t="s">
        <v>1082</v>
      </c>
      <c r="G342" s="27" t="s">
        <v>1397</v>
      </c>
      <c r="H342" s="27" t="s">
        <v>1398</v>
      </c>
      <c r="I342" s="27"/>
      <c r="J342" s="18" t="s">
        <v>1399</v>
      </c>
      <c r="K342" s="24">
        <v>0</v>
      </c>
      <c r="L342" s="24">
        <v>0</v>
      </c>
      <c r="M342" s="24">
        <v>0</v>
      </c>
      <c r="N342" s="100" t="s">
        <v>650</v>
      </c>
      <c r="O342" s="101"/>
    </row>
    <row r="343" spans="1:15" ht="118.5" customHeight="1" x14ac:dyDescent="0.25">
      <c r="A343" s="24">
        <f t="shared" si="8"/>
        <v>335</v>
      </c>
      <c r="B343" s="28">
        <v>27</v>
      </c>
      <c r="C343" s="24" t="s">
        <v>15</v>
      </c>
      <c r="D343" s="18" t="s">
        <v>1400</v>
      </c>
      <c r="E343" s="18" t="s">
        <v>17</v>
      </c>
      <c r="F343" s="27" t="s">
        <v>1259</v>
      </c>
      <c r="G343" s="27" t="s">
        <v>1401</v>
      </c>
      <c r="H343" s="27" t="s">
        <v>1402</v>
      </c>
      <c r="I343" s="27" t="s">
        <v>1403</v>
      </c>
      <c r="J343" s="18" t="s">
        <v>1404</v>
      </c>
      <c r="K343" s="24">
        <v>0</v>
      </c>
      <c r="L343" s="24">
        <v>0</v>
      </c>
      <c r="M343" s="24">
        <v>0</v>
      </c>
      <c r="N343" s="100" t="s">
        <v>650</v>
      </c>
      <c r="O343" s="101"/>
    </row>
    <row r="344" spans="1:15" ht="56.25" x14ac:dyDescent="0.25">
      <c r="A344" s="24">
        <f t="shared" si="8"/>
        <v>336</v>
      </c>
      <c r="B344" s="28">
        <v>28</v>
      </c>
      <c r="C344" s="24" t="s">
        <v>15</v>
      </c>
      <c r="D344" s="18" t="s">
        <v>1405</v>
      </c>
      <c r="E344" s="18" t="s">
        <v>17</v>
      </c>
      <c r="F344" s="27" t="s">
        <v>1082</v>
      </c>
      <c r="G344" s="27" t="s">
        <v>1397</v>
      </c>
      <c r="H344" s="27" t="s">
        <v>1406</v>
      </c>
      <c r="I344" s="27"/>
      <c r="J344" s="18" t="s">
        <v>1399</v>
      </c>
      <c r="K344" s="24">
        <v>0</v>
      </c>
      <c r="L344" s="24">
        <v>0</v>
      </c>
      <c r="M344" s="24">
        <v>0</v>
      </c>
      <c r="N344" s="100" t="s">
        <v>650</v>
      </c>
      <c r="O344" s="101"/>
    </row>
    <row r="345" spans="1:15" ht="90" x14ac:dyDescent="0.25">
      <c r="A345" s="24">
        <f t="shared" si="8"/>
        <v>337</v>
      </c>
      <c r="B345" s="28">
        <v>25</v>
      </c>
      <c r="C345" s="24" t="s">
        <v>15</v>
      </c>
      <c r="D345" s="18" t="s">
        <v>1407</v>
      </c>
      <c r="E345" s="18" t="s">
        <v>17</v>
      </c>
      <c r="F345" s="27" t="s">
        <v>1408</v>
      </c>
      <c r="G345" s="27" t="s">
        <v>1409</v>
      </c>
      <c r="H345" s="44" t="s">
        <v>1410</v>
      </c>
      <c r="I345" s="27" t="s">
        <v>1411</v>
      </c>
      <c r="J345" s="18"/>
      <c r="K345" s="24">
        <v>0</v>
      </c>
      <c r="L345" s="24">
        <v>0</v>
      </c>
      <c r="M345" s="24">
        <v>0</v>
      </c>
      <c r="N345" s="100" t="s">
        <v>650</v>
      </c>
      <c r="O345" s="101"/>
    </row>
    <row r="346" spans="1:15" ht="56.25" x14ac:dyDescent="0.25">
      <c r="A346" s="24">
        <f t="shared" si="8"/>
        <v>338</v>
      </c>
      <c r="B346" s="28">
        <v>28</v>
      </c>
      <c r="C346" s="24" t="s">
        <v>15</v>
      </c>
      <c r="D346" s="18" t="s">
        <v>1412</v>
      </c>
      <c r="E346" s="18" t="s">
        <v>17</v>
      </c>
      <c r="F346" s="27" t="s">
        <v>1082</v>
      </c>
      <c r="G346" s="27" t="s">
        <v>1397</v>
      </c>
      <c r="H346" s="27" t="s">
        <v>1413</v>
      </c>
      <c r="I346" s="27"/>
      <c r="J346" s="18" t="s">
        <v>1399</v>
      </c>
      <c r="K346" s="24">
        <v>0</v>
      </c>
      <c r="L346" s="24">
        <v>0</v>
      </c>
      <c r="M346" s="24">
        <v>0</v>
      </c>
      <c r="N346" s="100" t="s">
        <v>650</v>
      </c>
      <c r="O346" s="101"/>
    </row>
    <row r="347" spans="1:15" ht="113.25" thickBot="1" x14ac:dyDescent="0.3">
      <c r="A347" s="24">
        <f t="shared" si="8"/>
        <v>339</v>
      </c>
      <c r="B347" s="28">
        <v>27</v>
      </c>
      <c r="C347" s="24" t="s">
        <v>15</v>
      </c>
      <c r="D347" s="31" t="s">
        <v>1414</v>
      </c>
      <c r="E347" s="39" t="s">
        <v>17</v>
      </c>
      <c r="F347" s="73" t="s">
        <v>1415</v>
      </c>
      <c r="G347" s="73" t="s">
        <v>1416</v>
      </c>
      <c r="H347" s="73" t="s">
        <v>1417</v>
      </c>
      <c r="I347" s="74" t="s">
        <v>1418</v>
      </c>
      <c r="J347" s="18" t="s">
        <v>1419</v>
      </c>
      <c r="K347" s="24">
        <v>0</v>
      </c>
      <c r="L347" s="24">
        <v>0</v>
      </c>
      <c r="M347" s="24">
        <v>0</v>
      </c>
      <c r="N347" s="100" t="s">
        <v>650</v>
      </c>
      <c r="O347" s="101"/>
    </row>
    <row r="348" spans="1:15" ht="56.25" x14ac:dyDescent="0.25">
      <c r="A348" s="24">
        <f t="shared" si="8"/>
        <v>340</v>
      </c>
      <c r="B348" s="28">
        <v>27</v>
      </c>
      <c r="C348" s="24" t="s">
        <v>167</v>
      </c>
      <c r="D348" s="18" t="s">
        <v>1420</v>
      </c>
      <c r="E348" s="18" t="s">
        <v>36</v>
      </c>
      <c r="F348" s="27" t="s">
        <v>1082</v>
      </c>
      <c r="G348" s="27" t="s">
        <v>1397</v>
      </c>
      <c r="H348" s="27" t="s">
        <v>1421</v>
      </c>
      <c r="I348" s="27"/>
      <c r="J348" s="18" t="s">
        <v>1422</v>
      </c>
      <c r="K348" s="24">
        <v>0</v>
      </c>
      <c r="L348" s="24">
        <v>0</v>
      </c>
      <c r="M348" s="24">
        <v>0</v>
      </c>
      <c r="N348" s="100" t="s">
        <v>650</v>
      </c>
      <c r="O348" s="101"/>
    </row>
    <row r="349" spans="1:15" ht="67.5" x14ac:dyDescent="0.25">
      <c r="A349" s="24">
        <f t="shared" si="8"/>
        <v>341</v>
      </c>
      <c r="B349" s="28">
        <v>28</v>
      </c>
      <c r="C349" s="24" t="s">
        <v>167</v>
      </c>
      <c r="D349" s="18" t="s">
        <v>1423</v>
      </c>
      <c r="E349" s="18" t="s">
        <v>36</v>
      </c>
      <c r="F349" s="27" t="s">
        <v>1082</v>
      </c>
      <c r="G349" s="27" t="s">
        <v>1340</v>
      </c>
      <c r="H349" s="27" t="s">
        <v>1424</v>
      </c>
      <c r="I349" s="27" t="s">
        <v>1427</v>
      </c>
      <c r="J349" s="18" t="s">
        <v>1433</v>
      </c>
      <c r="K349" s="24">
        <v>0</v>
      </c>
      <c r="L349" s="24">
        <v>0</v>
      </c>
      <c r="M349" s="24">
        <v>0</v>
      </c>
      <c r="N349" s="100" t="s">
        <v>650</v>
      </c>
      <c r="O349" s="101"/>
    </row>
    <row r="350" spans="1:15" ht="67.5" x14ac:dyDescent="0.25">
      <c r="A350" s="24">
        <f t="shared" si="8"/>
        <v>342</v>
      </c>
      <c r="B350" s="28">
        <v>28</v>
      </c>
      <c r="C350" s="24" t="s">
        <v>167</v>
      </c>
      <c r="D350" s="18" t="s">
        <v>1425</v>
      </c>
      <c r="E350" s="18" t="s">
        <v>36</v>
      </c>
      <c r="F350" s="27" t="s">
        <v>1082</v>
      </c>
      <c r="G350" s="27" t="s">
        <v>1340</v>
      </c>
      <c r="H350" s="27" t="s">
        <v>1426</v>
      </c>
      <c r="I350" s="27" t="s">
        <v>1428</v>
      </c>
      <c r="J350" s="18" t="s">
        <v>1433</v>
      </c>
      <c r="K350" s="24">
        <v>0</v>
      </c>
      <c r="L350" s="24">
        <v>0</v>
      </c>
      <c r="M350" s="24">
        <v>0</v>
      </c>
      <c r="N350" s="100" t="s">
        <v>650</v>
      </c>
      <c r="O350" s="101"/>
    </row>
    <row r="351" spans="1:15" ht="67.5" x14ac:dyDescent="0.25">
      <c r="A351" s="24">
        <f t="shared" si="8"/>
        <v>343</v>
      </c>
      <c r="B351" s="28">
        <v>28</v>
      </c>
      <c r="C351" s="24" t="s">
        <v>167</v>
      </c>
      <c r="D351" s="18" t="s">
        <v>1429</v>
      </c>
      <c r="E351" s="18" t="s">
        <v>17</v>
      </c>
      <c r="F351" s="27" t="s">
        <v>1082</v>
      </c>
      <c r="G351" s="27" t="s">
        <v>166</v>
      </c>
      <c r="H351" s="27" t="s">
        <v>1430</v>
      </c>
      <c r="I351" s="27" t="s">
        <v>1434</v>
      </c>
      <c r="J351" s="18" t="s">
        <v>1433</v>
      </c>
      <c r="K351" s="24">
        <v>0</v>
      </c>
      <c r="L351" s="24">
        <v>0</v>
      </c>
      <c r="M351" s="24">
        <v>0</v>
      </c>
      <c r="N351" s="100" t="s">
        <v>650</v>
      </c>
      <c r="O351" s="101"/>
    </row>
    <row r="352" spans="1:15" ht="67.5" x14ac:dyDescent="0.25">
      <c r="A352" s="24">
        <f t="shared" si="8"/>
        <v>344</v>
      </c>
      <c r="B352" s="28">
        <v>28</v>
      </c>
      <c r="C352" s="24" t="s">
        <v>167</v>
      </c>
      <c r="D352" s="18" t="s">
        <v>1431</v>
      </c>
      <c r="E352" s="18" t="s">
        <v>17</v>
      </c>
      <c r="F352" s="27" t="s">
        <v>1082</v>
      </c>
      <c r="G352" s="27" t="s">
        <v>166</v>
      </c>
      <c r="H352" s="27" t="s">
        <v>1432</v>
      </c>
      <c r="I352" s="27"/>
      <c r="J352" s="18" t="s">
        <v>1433</v>
      </c>
      <c r="K352" s="24">
        <v>0</v>
      </c>
      <c r="L352" s="24">
        <v>0</v>
      </c>
      <c r="M352" s="24">
        <v>0</v>
      </c>
      <c r="N352" s="100" t="s">
        <v>650</v>
      </c>
      <c r="O352" s="101"/>
    </row>
    <row r="353" spans="1:15" ht="67.5" x14ac:dyDescent="0.25">
      <c r="A353" s="24">
        <f t="shared" si="8"/>
        <v>345</v>
      </c>
      <c r="B353" s="28">
        <v>28</v>
      </c>
      <c r="C353" s="24" t="s">
        <v>167</v>
      </c>
      <c r="D353" s="18" t="s">
        <v>1435</v>
      </c>
      <c r="E353" s="18" t="s">
        <v>17</v>
      </c>
      <c r="F353" s="27" t="s">
        <v>902</v>
      </c>
      <c r="G353" s="27" t="s">
        <v>1436</v>
      </c>
      <c r="H353" s="27" t="s">
        <v>1437</v>
      </c>
      <c r="I353" s="27" t="s">
        <v>1438</v>
      </c>
      <c r="J353" s="18" t="s">
        <v>1439</v>
      </c>
      <c r="K353" s="24">
        <v>0</v>
      </c>
      <c r="L353" s="24">
        <v>0</v>
      </c>
      <c r="M353" s="24">
        <v>0</v>
      </c>
      <c r="N353" s="100" t="s">
        <v>650</v>
      </c>
      <c r="O353" s="101"/>
    </row>
    <row r="354" spans="1:15" ht="56.25" x14ac:dyDescent="0.25">
      <c r="A354" s="24">
        <f t="shared" si="8"/>
        <v>346</v>
      </c>
      <c r="B354" s="28">
        <v>27</v>
      </c>
      <c r="C354" s="24" t="s">
        <v>15</v>
      </c>
      <c r="D354" s="18" t="s">
        <v>1440</v>
      </c>
      <c r="E354" s="18" t="s">
        <v>36</v>
      </c>
      <c r="F354" s="27" t="s">
        <v>1082</v>
      </c>
      <c r="G354" s="27" t="s">
        <v>1441</v>
      </c>
      <c r="H354" s="27" t="s">
        <v>1442</v>
      </c>
      <c r="I354" s="27"/>
      <c r="J354" s="18" t="s">
        <v>1445</v>
      </c>
      <c r="K354" s="24">
        <v>0</v>
      </c>
      <c r="L354" s="24">
        <v>0</v>
      </c>
      <c r="M354" s="24">
        <v>0</v>
      </c>
      <c r="N354" s="100" t="s">
        <v>650</v>
      </c>
      <c r="O354" s="101"/>
    </row>
    <row r="355" spans="1:15" ht="56.25" x14ac:dyDescent="0.25">
      <c r="A355" s="24">
        <f t="shared" si="8"/>
        <v>347</v>
      </c>
      <c r="B355" s="28">
        <v>27</v>
      </c>
      <c r="C355" s="24" t="s">
        <v>15</v>
      </c>
      <c r="D355" s="18" t="s">
        <v>1443</v>
      </c>
      <c r="E355" s="18" t="s">
        <v>17</v>
      </c>
      <c r="F355" s="27" t="s">
        <v>1082</v>
      </c>
      <c r="G355" s="27" t="s">
        <v>166</v>
      </c>
      <c r="H355" s="27" t="s">
        <v>1444</v>
      </c>
      <c r="I355" s="27"/>
      <c r="J355" s="18" t="s">
        <v>1446</v>
      </c>
      <c r="K355" s="24">
        <v>0</v>
      </c>
      <c r="L355" s="24">
        <v>0</v>
      </c>
      <c r="M355" s="24">
        <v>0</v>
      </c>
      <c r="N355" s="100" t="s">
        <v>650</v>
      </c>
      <c r="O355" s="101"/>
    </row>
    <row r="356" spans="1:15" ht="90" x14ac:dyDescent="0.25">
      <c r="A356" s="24">
        <f t="shared" si="8"/>
        <v>348</v>
      </c>
      <c r="B356" s="28">
        <v>41</v>
      </c>
      <c r="C356" s="24" t="s">
        <v>15</v>
      </c>
      <c r="D356" s="18" t="s">
        <v>1447</v>
      </c>
      <c r="E356" s="18" t="s">
        <v>17</v>
      </c>
      <c r="F356" s="27" t="s">
        <v>1448</v>
      </c>
      <c r="G356" s="27" t="s">
        <v>1449</v>
      </c>
      <c r="H356" s="27" t="s">
        <v>1450</v>
      </c>
      <c r="I356" s="27" t="s">
        <v>1451</v>
      </c>
      <c r="J356" s="18" t="s">
        <v>1452</v>
      </c>
      <c r="K356" s="24">
        <v>0</v>
      </c>
      <c r="L356" s="24">
        <v>0</v>
      </c>
      <c r="M356" s="24">
        <v>0</v>
      </c>
      <c r="N356" s="100" t="s">
        <v>650</v>
      </c>
      <c r="O356" s="101"/>
    </row>
    <row r="357" spans="1:15" ht="56.25" x14ac:dyDescent="0.25">
      <c r="A357" s="24">
        <f t="shared" si="8"/>
        <v>349</v>
      </c>
      <c r="B357" s="28">
        <v>27</v>
      </c>
      <c r="C357" s="24" t="s">
        <v>15</v>
      </c>
      <c r="D357" s="18" t="s">
        <v>1453</v>
      </c>
      <c r="E357" s="18" t="s">
        <v>17</v>
      </c>
      <c r="F357" s="27" t="s">
        <v>1082</v>
      </c>
      <c r="G357" s="27" t="s">
        <v>1083</v>
      </c>
      <c r="H357" s="27" t="s">
        <v>1454</v>
      </c>
      <c r="I357" s="27" t="s">
        <v>1463</v>
      </c>
      <c r="J357" s="18" t="s">
        <v>1446</v>
      </c>
      <c r="K357" s="24">
        <v>0</v>
      </c>
      <c r="L357" s="24">
        <v>0</v>
      </c>
      <c r="M357" s="24">
        <v>0</v>
      </c>
      <c r="N357" s="100" t="s">
        <v>650</v>
      </c>
      <c r="O357" s="101"/>
    </row>
    <row r="358" spans="1:15" ht="56.25" x14ac:dyDescent="0.25">
      <c r="A358" s="24">
        <f t="shared" si="8"/>
        <v>350</v>
      </c>
      <c r="B358" s="28">
        <v>27</v>
      </c>
      <c r="C358" s="24" t="s">
        <v>15</v>
      </c>
      <c r="D358" s="18" t="s">
        <v>1455</v>
      </c>
      <c r="E358" s="18" t="s">
        <v>36</v>
      </c>
      <c r="F358" s="27" t="s">
        <v>1082</v>
      </c>
      <c r="G358" s="27" t="s">
        <v>1083</v>
      </c>
      <c r="H358" s="27" t="s">
        <v>1456</v>
      </c>
      <c r="I358" s="27"/>
      <c r="J358" s="18" t="s">
        <v>1446</v>
      </c>
      <c r="K358" s="24">
        <v>0</v>
      </c>
      <c r="L358" s="24">
        <v>0</v>
      </c>
      <c r="M358" s="24">
        <v>0</v>
      </c>
      <c r="N358" s="100" t="s">
        <v>650</v>
      </c>
      <c r="O358" s="101"/>
    </row>
    <row r="359" spans="1:15" ht="56.25" x14ac:dyDescent="0.25">
      <c r="A359" s="24">
        <f t="shared" si="8"/>
        <v>351</v>
      </c>
      <c r="B359" s="28">
        <v>27</v>
      </c>
      <c r="C359" s="24" t="s">
        <v>15</v>
      </c>
      <c r="D359" s="18" t="s">
        <v>1457</v>
      </c>
      <c r="E359" s="18" t="s">
        <v>17</v>
      </c>
      <c r="F359" s="27" t="s">
        <v>1082</v>
      </c>
      <c r="G359" s="27" t="s">
        <v>1083</v>
      </c>
      <c r="H359" s="27" t="s">
        <v>1458</v>
      </c>
      <c r="I359" s="27"/>
      <c r="J359" s="18" t="s">
        <v>1464</v>
      </c>
      <c r="K359" s="24">
        <v>0</v>
      </c>
      <c r="L359" s="24">
        <v>0</v>
      </c>
      <c r="M359" s="24">
        <v>0</v>
      </c>
      <c r="N359" s="100" t="s">
        <v>650</v>
      </c>
      <c r="O359" s="101"/>
    </row>
    <row r="360" spans="1:15" ht="56.25" x14ac:dyDescent="0.25">
      <c r="A360" s="24">
        <f t="shared" si="8"/>
        <v>352</v>
      </c>
      <c r="B360" s="28">
        <v>27</v>
      </c>
      <c r="C360" s="24" t="s">
        <v>15</v>
      </c>
      <c r="D360" s="18" t="s">
        <v>1459</v>
      </c>
      <c r="E360" s="18" t="s">
        <v>17</v>
      </c>
      <c r="F360" s="27" t="s">
        <v>1082</v>
      </c>
      <c r="G360" s="27" t="s">
        <v>1083</v>
      </c>
      <c r="H360" s="27" t="s">
        <v>1460</v>
      </c>
      <c r="I360" s="27"/>
      <c r="J360" s="18" t="s">
        <v>1464</v>
      </c>
      <c r="K360" s="24">
        <v>0</v>
      </c>
      <c r="L360" s="24">
        <v>0</v>
      </c>
      <c r="M360" s="24">
        <v>0</v>
      </c>
      <c r="N360" s="100" t="s">
        <v>650</v>
      </c>
      <c r="O360" s="101"/>
    </row>
    <row r="361" spans="1:15" ht="56.25" x14ac:dyDescent="0.25">
      <c r="A361" s="24">
        <f t="shared" si="8"/>
        <v>353</v>
      </c>
      <c r="B361" s="28">
        <v>27</v>
      </c>
      <c r="C361" s="24" t="s">
        <v>15</v>
      </c>
      <c r="D361" s="18" t="s">
        <v>1461</v>
      </c>
      <c r="E361" s="18" t="s">
        <v>17</v>
      </c>
      <c r="F361" s="27" t="s">
        <v>1082</v>
      </c>
      <c r="G361" s="27" t="s">
        <v>1083</v>
      </c>
      <c r="H361" s="27" t="s">
        <v>1462</v>
      </c>
      <c r="I361" s="27"/>
      <c r="J361" s="18" t="s">
        <v>1464</v>
      </c>
      <c r="K361" s="24">
        <v>0</v>
      </c>
      <c r="L361" s="24">
        <v>0</v>
      </c>
      <c r="M361" s="24">
        <v>0</v>
      </c>
      <c r="N361" s="100" t="s">
        <v>650</v>
      </c>
      <c r="O361" s="101"/>
    </row>
    <row r="362" spans="1:15" ht="56.25" x14ac:dyDescent="0.25">
      <c r="A362" s="24">
        <f t="shared" si="8"/>
        <v>354</v>
      </c>
      <c r="B362" s="28">
        <v>27</v>
      </c>
      <c r="C362" s="24" t="s">
        <v>15</v>
      </c>
      <c r="D362" s="18" t="s">
        <v>1466</v>
      </c>
      <c r="E362" s="18" t="s">
        <v>17</v>
      </c>
      <c r="F362" s="27" t="s">
        <v>1082</v>
      </c>
      <c r="G362" s="27" t="s">
        <v>1083</v>
      </c>
      <c r="H362" s="27" t="s">
        <v>1467</v>
      </c>
      <c r="I362" s="27" t="s">
        <v>1468</v>
      </c>
      <c r="J362" s="18" t="s">
        <v>1465</v>
      </c>
      <c r="K362" s="24">
        <v>0</v>
      </c>
      <c r="L362" s="24">
        <v>0</v>
      </c>
      <c r="M362" s="24">
        <v>0</v>
      </c>
      <c r="N362" s="100" t="s">
        <v>650</v>
      </c>
      <c r="O362" s="101"/>
    </row>
    <row r="363" spans="1:15" ht="56.25" x14ac:dyDescent="0.25">
      <c r="A363" s="24">
        <f t="shared" si="8"/>
        <v>355</v>
      </c>
      <c r="B363" s="28">
        <v>27</v>
      </c>
      <c r="C363" s="24" t="s">
        <v>15</v>
      </c>
      <c r="D363" s="18" t="s">
        <v>1469</v>
      </c>
      <c r="E363" s="18" t="s">
        <v>17</v>
      </c>
      <c r="F363" s="27" t="s">
        <v>1082</v>
      </c>
      <c r="G363" s="27" t="s">
        <v>1083</v>
      </c>
      <c r="H363" s="27" t="s">
        <v>1470</v>
      </c>
      <c r="I363" s="27" t="s">
        <v>1471</v>
      </c>
      <c r="J363" s="18" t="s">
        <v>1465</v>
      </c>
      <c r="K363" s="24">
        <v>0</v>
      </c>
      <c r="L363" s="24">
        <v>0</v>
      </c>
      <c r="M363" s="24">
        <v>0</v>
      </c>
      <c r="N363" s="100" t="s">
        <v>650</v>
      </c>
      <c r="O363" s="101"/>
    </row>
    <row r="364" spans="1:15" ht="189" customHeight="1" x14ac:dyDescent="0.25">
      <c r="A364" s="24">
        <f t="shared" si="8"/>
        <v>356</v>
      </c>
      <c r="B364" s="28">
        <v>28</v>
      </c>
      <c r="C364" s="24" t="s">
        <v>15</v>
      </c>
      <c r="D364" s="18" t="s">
        <v>1472</v>
      </c>
      <c r="E364" s="18" t="s">
        <v>17</v>
      </c>
      <c r="F364" s="27" t="s">
        <v>811</v>
      </c>
      <c r="G364" s="27" t="s">
        <v>1473</v>
      </c>
      <c r="H364" s="27" t="s">
        <v>1474</v>
      </c>
      <c r="I364" s="27" t="s">
        <v>1475</v>
      </c>
      <c r="J364" s="18" t="s">
        <v>1476</v>
      </c>
      <c r="K364" s="24">
        <v>0</v>
      </c>
      <c r="L364" s="24">
        <v>0</v>
      </c>
      <c r="M364" s="24">
        <v>0</v>
      </c>
      <c r="N364" s="100" t="s">
        <v>650</v>
      </c>
      <c r="O364" s="101"/>
    </row>
    <row r="365" spans="1:15" ht="78.75" x14ac:dyDescent="0.25">
      <c r="A365" s="24">
        <f t="shared" si="8"/>
        <v>357</v>
      </c>
      <c r="B365" s="28">
        <v>27</v>
      </c>
      <c r="C365" s="24" t="s">
        <v>15</v>
      </c>
      <c r="D365" s="23" t="s">
        <v>1477</v>
      </c>
      <c r="E365" s="25" t="s">
        <v>17</v>
      </c>
      <c r="F365" s="27" t="s">
        <v>1478</v>
      </c>
      <c r="G365" s="27" t="s">
        <v>1479</v>
      </c>
      <c r="H365" s="27" t="s">
        <v>1480</v>
      </c>
      <c r="I365" s="27" t="s">
        <v>1481</v>
      </c>
      <c r="J365" s="18" t="s">
        <v>1482</v>
      </c>
      <c r="K365" s="24">
        <v>0</v>
      </c>
      <c r="L365" s="24">
        <v>0</v>
      </c>
      <c r="M365" s="24">
        <v>0</v>
      </c>
      <c r="N365" s="100" t="s">
        <v>650</v>
      </c>
      <c r="O365" s="101"/>
    </row>
    <row r="366" spans="1:15" ht="56.25" x14ac:dyDescent="0.25">
      <c r="A366" s="24">
        <f t="shared" si="8"/>
        <v>358</v>
      </c>
      <c r="B366" s="28">
        <v>27</v>
      </c>
      <c r="C366" s="24" t="s">
        <v>15</v>
      </c>
      <c r="D366" s="18" t="s">
        <v>1483</v>
      </c>
      <c r="E366" s="18" t="s">
        <v>17</v>
      </c>
      <c r="F366" s="27" t="s">
        <v>1082</v>
      </c>
      <c r="G366" s="27" t="s">
        <v>1083</v>
      </c>
      <c r="H366" s="27" t="s">
        <v>1484</v>
      </c>
      <c r="I366" s="27"/>
      <c r="J366" s="25" t="s">
        <v>1485</v>
      </c>
      <c r="K366" s="24">
        <v>0</v>
      </c>
      <c r="L366" s="24">
        <v>0</v>
      </c>
      <c r="M366" s="24">
        <v>0</v>
      </c>
      <c r="N366" s="100" t="s">
        <v>650</v>
      </c>
      <c r="O366" s="101"/>
    </row>
    <row r="367" spans="1:15" ht="78.75" x14ac:dyDescent="0.25">
      <c r="A367" s="24">
        <f t="shared" si="8"/>
        <v>359</v>
      </c>
      <c r="B367" s="28">
        <v>41</v>
      </c>
      <c r="C367" s="24" t="s">
        <v>15</v>
      </c>
      <c r="D367" s="44" t="s">
        <v>1486</v>
      </c>
      <c r="E367" s="44" t="s">
        <v>17</v>
      </c>
      <c r="F367" s="27" t="s">
        <v>1487</v>
      </c>
      <c r="G367" s="27" t="s">
        <v>1488</v>
      </c>
      <c r="H367" s="44" t="s">
        <v>1489</v>
      </c>
      <c r="I367" s="27" t="s">
        <v>1490</v>
      </c>
      <c r="J367" s="18" t="s">
        <v>1491</v>
      </c>
      <c r="K367" s="24">
        <v>0</v>
      </c>
      <c r="L367" s="24">
        <v>0</v>
      </c>
      <c r="M367" s="24">
        <v>0</v>
      </c>
      <c r="N367" s="100" t="s">
        <v>650</v>
      </c>
      <c r="O367" s="101"/>
    </row>
    <row r="368" spans="1:15" ht="123.75" x14ac:dyDescent="0.25">
      <c r="A368" s="24">
        <f t="shared" si="8"/>
        <v>360</v>
      </c>
      <c r="B368" s="28">
        <v>87</v>
      </c>
      <c r="C368" s="24" t="s">
        <v>15</v>
      </c>
      <c r="D368" s="18" t="s">
        <v>1493</v>
      </c>
      <c r="E368" s="18" t="s">
        <v>17</v>
      </c>
      <c r="F368" s="27" t="s">
        <v>1494</v>
      </c>
      <c r="G368" s="27" t="s">
        <v>1494</v>
      </c>
      <c r="H368" s="27" t="s">
        <v>1495</v>
      </c>
      <c r="I368" s="27" t="s">
        <v>1499</v>
      </c>
      <c r="J368" s="18" t="s">
        <v>1501</v>
      </c>
      <c r="K368" s="24">
        <v>0</v>
      </c>
      <c r="L368" s="24">
        <v>0</v>
      </c>
      <c r="M368" s="24">
        <v>0</v>
      </c>
      <c r="N368" s="100" t="s">
        <v>650</v>
      </c>
      <c r="O368" s="101"/>
    </row>
    <row r="369" spans="1:15" ht="157.5" x14ac:dyDescent="0.25">
      <c r="A369" s="24">
        <f t="shared" ref="A369:A424" si="9">A368+1</f>
        <v>361</v>
      </c>
      <c r="B369" s="28">
        <v>27</v>
      </c>
      <c r="C369" s="24" t="s">
        <v>15</v>
      </c>
      <c r="D369" s="18" t="s">
        <v>1496</v>
      </c>
      <c r="E369" s="18" t="s">
        <v>17</v>
      </c>
      <c r="F369" s="27" t="s">
        <v>1497</v>
      </c>
      <c r="G369" s="27" t="s">
        <v>1498</v>
      </c>
      <c r="H369" s="27" t="s">
        <v>428</v>
      </c>
      <c r="I369" s="27" t="s">
        <v>1500</v>
      </c>
      <c r="J369" s="18" t="s">
        <v>1502</v>
      </c>
      <c r="K369" s="24">
        <v>0</v>
      </c>
      <c r="L369" s="24">
        <v>0</v>
      </c>
      <c r="M369" s="24">
        <v>0</v>
      </c>
      <c r="N369" s="100" t="s">
        <v>650</v>
      </c>
      <c r="O369" s="101"/>
    </row>
    <row r="370" spans="1:15" ht="78.75" x14ac:dyDescent="0.25">
      <c r="A370" s="24">
        <f t="shared" si="9"/>
        <v>362</v>
      </c>
      <c r="B370" s="28">
        <v>27</v>
      </c>
      <c r="C370" s="24" t="s">
        <v>15</v>
      </c>
      <c r="D370" s="23" t="s">
        <v>1503</v>
      </c>
      <c r="E370" s="25" t="s">
        <v>17</v>
      </c>
      <c r="F370" s="27" t="s">
        <v>1504</v>
      </c>
      <c r="G370" s="27"/>
      <c r="H370" s="27" t="s">
        <v>1505</v>
      </c>
      <c r="I370" s="27" t="s">
        <v>1506</v>
      </c>
      <c r="J370" s="18" t="s">
        <v>1507</v>
      </c>
      <c r="K370" s="24">
        <v>0</v>
      </c>
      <c r="L370" s="24">
        <v>0</v>
      </c>
      <c r="M370" s="24">
        <v>0</v>
      </c>
      <c r="N370" s="100" t="s">
        <v>650</v>
      </c>
      <c r="O370" s="101"/>
    </row>
    <row r="371" spans="1:15" ht="56.25" x14ac:dyDescent="0.25">
      <c r="A371" s="24">
        <f t="shared" si="9"/>
        <v>363</v>
      </c>
      <c r="B371" s="28">
        <v>25</v>
      </c>
      <c r="C371" s="24" t="s">
        <v>15</v>
      </c>
      <c r="D371" s="18" t="s">
        <v>1509</v>
      </c>
      <c r="E371" s="18" t="s">
        <v>17</v>
      </c>
      <c r="F371" s="27" t="s">
        <v>1082</v>
      </c>
      <c r="G371" s="27" t="s">
        <v>1510</v>
      </c>
      <c r="H371" s="27" t="s">
        <v>1511</v>
      </c>
      <c r="I371" s="27"/>
      <c r="J371" s="18" t="s">
        <v>1512</v>
      </c>
      <c r="K371" s="24">
        <v>0</v>
      </c>
      <c r="L371" s="24">
        <v>0</v>
      </c>
      <c r="M371" s="24">
        <v>0</v>
      </c>
      <c r="N371" s="100" t="s">
        <v>650</v>
      </c>
      <c r="O371" s="101"/>
    </row>
    <row r="372" spans="1:15" ht="78.75" x14ac:dyDescent="0.25">
      <c r="A372" s="24">
        <f t="shared" si="9"/>
        <v>364</v>
      </c>
      <c r="B372" s="28">
        <v>25</v>
      </c>
      <c r="C372" s="24" t="s">
        <v>15</v>
      </c>
      <c r="D372" s="18" t="s">
        <v>1513</v>
      </c>
      <c r="E372" s="18" t="s">
        <v>17</v>
      </c>
      <c r="F372" s="27" t="s">
        <v>953</v>
      </c>
      <c r="G372" s="27" t="s">
        <v>1514</v>
      </c>
      <c r="H372" s="27" t="s">
        <v>1515</v>
      </c>
      <c r="I372" s="23" t="s">
        <v>1516</v>
      </c>
      <c r="J372" s="25" t="s">
        <v>1517</v>
      </c>
      <c r="K372" s="24">
        <v>0</v>
      </c>
      <c r="L372" s="24">
        <v>0</v>
      </c>
      <c r="M372" s="24">
        <v>0</v>
      </c>
      <c r="N372" s="100" t="s">
        <v>650</v>
      </c>
      <c r="O372" s="101"/>
    </row>
    <row r="373" spans="1:15" ht="90" x14ac:dyDescent="0.25">
      <c r="A373" s="24">
        <f t="shared" si="9"/>
        <v>365</v>
      </c>
      <c r="B373" s="28">
        <v>87</v>
      </c>
      <c r="C373" s="24" t="s">
        <v>15</v>
      </c>
      <c r="D373" s="21" t="s">
        <v>1518</v>
      </c>
      <c r="E373" s="19" t="s">
        <v>36</v>
      </c>
      <c r="F373" s="88" t="s">
        <v>1519</v>
      </c>
      <c r="G373" s="22" t="s">
        <v>1520</v>
      </c>
      <c r="H373" s="34" t="s">
        <v>1521</v>
      </c>
      <c r="I373" s="27" t="s">
        <v>1522</v>
      </c>
      <c r="J373" s="18" t="s">
        <v>1523</v>
      </c>
      <c r="K373" s="24">
        <v>0</v>
      </c>
      <c r="L373" s="24">
        <v>0</v>
      </c>
      <c r="M373" s="24">
        <v>0</v>
      </c>
      <c r="N373" s="100" t="s">
        <v>650</v>
      </c>
      <c r="O373" s="101"/>
    </row>
    <row r="374" spans="1:15" ht="112.5" x14ac:dyDescent="0.25">
      <c r="A374" s="24">
        <f t="shared" si="9"/>
        <v>366</v>
      </c>
      <c r="B374" s="28">
        <v>87</v>
      </c>
      <c r="C374" s="24" t="s">
        <v>15</v>
      </c>
      <c r="D374" s="18" t="s">
        <v>1524</v>
      </c>
      <c r="E374" s="18" t="s">
        <v>17</v>
      </c>
      <c r="F374" s="27" t="s">
        <v>1492</v>
      </c>
      <c r="G374" s="27" t="s">
        <v>1525</v>
      </c>
      <c r="H374" s="27" t="s">
        <v>1526</v>
      </c>
      <c r="I374" s="27" t="s">
        <v>1527</v>
      </c>
      <c r="J374" s="18" t="s">
        <v>1528</v>
      </c>
      <c r="K374" s="24">
        <v>0</v>
      </c>
      <c r="L374" s="24">
        <v>0</v>
      </c>
      <c r="M374" s="24">
        <v>0</v>
      </c>
      <c r="N374" s="100" t="s">
        <v>650</v>
      </c>
      <c r="O374" s="101"/>
    </row>
    <row r="375" spans="1:15" ht="90" customHeight="1" x14ac:dyDescent="0.25">
      <c r="A375" s="24">
        <f t="shared" si="9"/>
        <v>367</v>
      </c>
      <c r="B375" s="28">
        <v>87</v>
      </c>
      <c r="C375" s="24" t="s">
        <v>15</v>
      </c>
      <c r="D375" s="23" t="s">
        <v>1529</v>
      </c>
      <c r="E375" s="25" t="s">
        <v>17</v>
      </c>
      <c r="F375" s="23" t="s">
        <v>831</v>
      </c>
      <c r="G375" s="27" t="s">
        <v>1530</v>
      </c>
      <c r="H375" s="27" t="s">
        <v>1531</v>
      </c>
      <c r="I375" s="23" t="s">
        <v>1532</v>
      </c>
      <c r="J375" s="26" t="s">
        <v>1533</v>
      </c>
      <c r="K375" s="24">
        <v>0</v>
      </c>
      <c r="L375" s="24">
        <v>0</v>
      </c>
      <c r="M375" s="24">
        <v>0</v>
      </c>
      <c r="N375" s="100" t="s">
        <v>650</v>
      </c>
      <c r="O375" s="101"/>
    </row>
    <row r="376" spans="1:15" ht="78.75" x14ac:dyDescent="0.25">
      <c r="A376" s="24">
        <f t="shared" si="9"/>
        <v>368</v>
      </c>
      <c r="B376" s="28">
        <v>27</v>
      </c>
      <c r="C376" s="24" t="s">
        <v>15</v>
      </c>
      <c r="D376" s="23" t="s">
        <v>1534</v>
      </c>
      <c r="E376" s="25" t="s">
        <v>17</v>
      </c>
      <c r="F376" s="27" t="s">
        <v>1504</v>
      </c>
      <c r="G376" s="27"/>
      <c r="H376" s="27" t="s">
        <v>1505</v>
      </c>
      <c r="I376" s="23" t="s">
        <v>1537</v>
      </c>
      <c r="J376" s="25" t="s">
        <v>1539</v>
      </c>
      <c r="K376" s="24">
        <v>0</v>
      </c>
      <c r="L376" s="24">
        <v>0</v>
      </c>
      <c r="M376" s="24">
        <v>0</v>
      </c>
      <c r="N376" s="100" t="s">
        <v>650</v>
      </c>
      <c r="O376" s="101"/>
    </row>
    <row r="377" spans="1:15" ht="67.5" x14ac:dyDescent="0.25">
      <c r="A377" s="24">
        <f t="shared" si="9"/>
        <v>369</v>
      </c>
      <c r="B377" s="28">
        <v>27</v>
      </c>
      <c r="C377" s="24" t="s">
        <v>15</v>
      </c>
      <c r="D377" s="23" t="s">
        <v>1535</v>
      </c>
      <c r="E377" s="25" t="s">
        <v>17</v>
      </c>
      <c r="F377" s="27" t="s">
        <v>1504</v>
      </c>
      <c r="G377" s="27"/>
      <c r="H377" s="27" t="s">
        <v>1505</v>
      </c>
      <c r="I377" s="23" t="s">
        <v>1538</v>
      </c>
      <c r="J377" s="25" t="s">
        <v>1539</v>
      </c>
      <c r="K377" s="24">
        <v>0</v>
      </c>
      <c r="L377" s="24">
        <v>0</v>
      </c>
      <c r="M377" s="24">
        <v>0</v>
      </c>
      <c r="N377" s="100" t="s">
        <v>650</v>
      </c>
      <c r="O377" s="101"/>
    </row>
    <row r="378" spans="1:15" ht="67.5" x14ac:dyDescent="0.25">
      <c r="A378" s="24">
        <f t="shared" si="9"/>
        <v>370</v>
      </c>
      <c r="B378" s="28">
        <v>27</v>
      </c>
      <c r="C378" s="24" t="s">
        <v>15</v>
      </c>
      <c r="D378" s="23" t="s">
        <v>1536</v>
      </c>
      <c r="E378" s="25" t="s">
        <v>17</v>
      </c>
      <c r="F378" s="27" t="s">
        <v>1504</v>
      </c>
      <c r="G378" s="27"/>
      <c r="H378" s="27" t="s">
        <v>1505</v>
      </c>
      <c r="I378" s="23" t="s">
        <v>1538</v>
      </c>
      <c r="J378" s="25" t="s">
        <v>1539</v>
      </c>
      <c r="K378" s="24">
        <v>0</v>
      </c>
      <c r="L378" s="24">
        <v>0</v>
      </c>
      <c r="M378" s="24">
        <v>0</v>
      </c>
      <c r="N378" s="100" t="s">
        <v>650</v>
      </c>
      <c r="O378" s="101"/>
    </row>
    <row r="379" spans="1:15" ht="56.25" x14ac:dyDescent="0.25">
      <c r="A379" s="24">
        <f t="shared" si="9"/>
        <v>371</v>
      </c>
      <c r="B379" s="28">
        <v>28</v>
      </c>
      <c r="C379" s="24" t="s">
        <v>15</v>
      </c>
      <c r="D379" s="18" t="s">
        <v>1540</v>
      </c>
      <c r="E379" s="18" t="s">
        <v>17</v>
      </c>
      <c r="F379" s="27" t="s">
        <v>1082</v>
      </c>
      <c r="G379" s="27"/>
      <c r="H379" s="27" t="s">
        <v>1541</v>
      </c>
      <c r="I379" s="27"/>
      <c r="J379" s="25" t="s">
        <v>1512</v>
      </c>
      <c r="K379" s="24">
        <v>0</v>
      </c>
      <c r="L379" s="24">
        <v>0</v>
      </c>
      <c r="M379" s="24">
        <v>0</v>
      </c>
      <c r="N379" s="100" t="s">
        <v>650</v>
      </c>
      <c r="O379" s="101"/>
    </row>
    <row r="380" spans="1:15" ht="78.75" x14ac:dyDescent="0.25">
      <c r="A380" s="24">
        <f t="shared" si="9"/>
        <v>372</v>
      </c>
      <c r="B380" s="28">
        <v>27</v>
      </c>
      <c r="C380" s="24" t="s">
        <v>15</v>
      </c>
      <c r="D380" s="44" t="s">
        <v>1542</v>
      </c>
      <c r="E380" s="44" t="s">
        <v>17</v>
      </c>
      <c r="F380" s="27" t="s">
        <v>1543</v>
      </c>
      <c r="G380" s="27" t="s">
        <v>1544</v>
      </c>
      <c r="H380" s="44" t="s">
        <v>1545</v>
      </c>
      <c r="I380" s="44" t="s">
        <v>1546</v>
      </c>
      <c r="J380" s="89">
        <v>44774</v>
      </c>
      <c r="K380" s="24">
        <v>0</v>
      </c>
      <c r="L380" s="24">
        <v>0</v>
      </c>
      <c r="M380" s="24">
        <v>0</v>
      </c>
      <c r="N380" s="100" t="s">
        <v>650</v>
      </c>
      <c r="O380" s="101"/>
    </row>
    <row r="381" spans="1:15" ht="67.5" x14ac:dyDescent="0.25">
      <c r="A381" s="24">
        <f t="shared" si="9"/>
        <v>373</v>
      </c>
      <c r="B381" s="28">
        <v>27</v>
      </c>
      <c r="C381" s="24" t="s">
        <v>15</v>
      </c>
      <c r="D381" s="18" t="s">
        <v>1547</v>
      </c>
      <c r="E381" s="18" t="s">
        <v>17</v>
      </c>
      <c r="F381" s="27" t="s">
        <v>1504</v>
      </c>
      <c r="G381" s="27"/>
      <c r="H381" s="27" t="s">
        <v>1548</v>
      </c>
      <c r="I381" s="23" t="s">
        <v>1549</v>
      </c>
      <c r="J381" s="25" t="s">
        <v>1550</v>
      </c>
      <c r="K381" s="24">
        <v>0</v>
      </c>
      <c r="L381" s="24">
        <v>0</v>
      </c>
      <c r="M381" s="24">
        <v>0</v>
      </c>
      <c r="N381" s="100" t="s">
        <v>650</v>
      </c>
      <c r="O381" s="101"/>
    </row>
    <row r="382" spans="1:15" ht="78.75" x14ac:dyDescent="0.25">
      <c r="A382" s="24">
        <f t="shared" si="9"/>
        <v>374</v>
      </c>
      <c r="B382" s="28">
        <v>25</v>
      </c>
      <c r="C382" s="24" t="s">
        <v>15</v>
      </c>
      <c r="D382" s="18" t="s">
        <v>1551</v>
      </c>
      <c r="E382" s="18" t="s">
        <v>17</v>
      </c>
      <c r="F382" s="27" t="s">
        <v>1552</v>
      </c>
      <c r="G382" s="27" t="s">
        <v>1553</v>
      </c>
      <c r="H382" s="27" t="s">
        <v>1554</v>
      </c>
      <c r="I382" s="27" t="s">
        <v>1558</v>
      </c>
      <c r="J382" s="83" t="s">
        <v>1560</v>
      </c>
      <c r="K382" s="24">
        <v>0</v>
      </c>
      <c r="L382" s="24">
        <v>0</v>
      </c>
      <c r="M382" s="24">
        <v>0</v>
      </c>
      <c r="N382" s="100" t="s">
        <v>650</v>
      </c>
      <c r="O382" s="101"/>
    </row>
    <row r="383" spans="1:15" ht="101.25" x14ac:dyDescent="0.25">
      <c r="A383" s="24">
        <f t="shared" si="9"/>
        <v>375</v>
      </c>
      <c r="B383" s="28">
        <v>41</v>
      </c>
      <c r="C383" s="24" t="s">
        <v>15</v>
      </c>
      <c r="D383" s="18" t="s">
        <v>1555</v>
      </c>
      <c r="E383" s="18" t="s">
        <v>36</v>
      </c>
      <c r="F383" s="27" t="s">
        <v>1519</v>
      </c>
      <c r="G383" s="27" t="s">
        <v>1556</v>
      </c>
      <c r="H383" s="27" t="s">
        <v>1557</v>
      </c>
      <c r="I383" s="27" t="s">
        <v>1559</v>
      </c>
      <c r="J383" s="83" t="s">
        <v>1508</v>
      </c>
      <c r="K383" s="24">
        <v>0</v>
      </c>
      <c r="L383" s="24">
        <v>0</v>
      </c>
      <c r="M383" s="24">
        <v>0</v>
      </c>
      <c r="N383" s="100" t="s">
        <v>650</v>
      </c>
      <c r="O383" s="101"/>
    </row>
    <row r="384" spans="1:15" ht="112.5" x14ac:dyDescent="0.25">
      <c r="A384" s="24">
        <f t="shared" si="9"/>
        <v>376</v>
      </c>
      <c r="B384" s="28">
        <v>27</v>
      </c>
      <c r="C384" s="24" t="s">
        <v>15</v>
      </c>
      <c r="D384" s="18" t="s">
        <v>1561</v>
      </c>
      <c r="E384" s="18" t="s">
        <v>36</v>
      </c>
      <c r="F384" s="27" t="s">
        <v>660</v>
      </c>
      <c r="G384" s="27"/>
      <c r="H384" s="27" t="s">
        <v>1562</v>
      </c>
      <c r="I384" s="23" t="s">
        <v>1563</v>
      </c>
      <c r="J384" s="18" t="s">
        <v>1564</v>
      </c>
      <c r="K384" s="24">
        <v>0</v>
      </c>
      <c r="L384" s="24">
        <v>0</v>
      </c>
      <c r="M384" s="24">
        <v>0</v>
      </c>
      <c r="N384" s="100" t="s">
        <v>650</v>
      </c>
      <c r="O384" s="101"/>
    </row>
    <row r="385" spans="1:15" ht="56.25" x14ac:dyDescent="0.25">
      <c r="A385" s="24">
        <f t="shared" si="9"/>
        <v>377</v>
      </c>
      <c r="B385" s="28">
        <v>27</v>
      </c>
      <c r="C385" s="24" t="s">
        <v>15</v>
      </c>
      <c r="D385" s="18" t="s">
        <v>1565</v>
      </c>
      <c r="E385" s="18" t="s">
        <v>17</v>
      </c>
      <c r="F385" s="27" t="s">
        <v>1082</v>
      </c>
      <c r="G385" s="27" t="s">
        <v>1083</v>
      </c>
      <c r="H385" s="27" t="s">
        <v>1566</v>
      </c>
      <c r="I385" s="23" t="s">
        <v>1567</v>
      </c>
      <c r="J385" s="25" t="s">
        <v>1568</v>
      </c>
      <c r="K385" s="24">
        <v>0</v>
      </c>
      <c r="L385" s="24">
        <v>0</v>
      </c>
      <c r="M385" s="24">
        <v>0</v>
      </c>
      <c r="N385" s="100" t="s">
        <v>650</v>
      </c>
      <c r="O385" s="101"/>
    </row>
    <row r="386" spans="1:15" ht="67.5" x14ac:dyDescent="0.25">
      <c r="A386" s="24">
        <f t="shared" si="9"/>
        <v>378</v>
      </c>
      <c r="B386" s="28">
        <v>27</v>
      </c>
      <c r="C386" s="24" t="s">
        <v>15</v>
      </c>
      <c r="D386" s="23" t="s">
        <v>1569</v>
      </c>
      <c r="E386" s="48" t="s">
        <v>36</v>
      </c>
      <c r="F386" s="58" t="s">
        <v>1570</v>
      </c>
      <c r="G386" s="58" t="s">
        <v>1570</v>
      </c>
      <c r="H386" s="48" t="s">
        <v>1571</v>
      </c>
      <c r="I386" s="48" t="s">
        <v>1572</v>
      </c>
      <c r="J386" s="25" t="s">
        <v>1573</v>
      </c>
      <c r="K386" s="24">
        <v>0</v>
      </c>
      <c r="L386" s="24">
        <v>0</v>
      </c>
      <c r="M386" s="24">
        <v>0</v>
      </c>
      <c r="N386" s="100" t="s">
        <v>650</v>
      </c>
      <c r="O386" s="101"/>
    </row>
    <row r="387" spans="1:15" ht="56.25" x14ac:dyDescent="0.25">
      <c r="A387" s="24">
        <f t="shared" si="9"/>
        <v>379</v>
      </c>
      <c r="B387" s="28">
        <v>28</v>
      </c>
      <c r="C387" s="24" t="s">
        <v>15</v>
      </c>
      <c r="D387" s="23" t="s">
        <v>1574</v>
      </c>
      <c r="E387" s="25" t="s">
        <v>17</v>
      </c>
      <c r="F387" s="27" t="s">
        <v>1082</v>
      </c>
      <c r="G387" s="27" t="s">
        <v>1083</v>
      </c>
      <c r="H387" s="27" t="s">
        <v>1575</v>
      </c>
      <c r="I387" s="23" t="s">
        <v>1576</v>
      </c>
      <c r="J387" s="25" t="s">
        <v>1577</v>
      </c>
      <c r="K387" s="24">
        <v>0</v>
      </c>
      <c r="L387" s="24">
        <v>0</v>
      </c>
      <c r="M387" s="24">
        <v>0</v>
      </c>
      <c r="N387" s="100" t="s">
        <v>650</v>
      </c>
      <c r="O387" s="101"/>
    </row>
    <row r="388" spans="1:15" ht="78.75" x14ac:dyDescent="0.25">
      <c r="A388" s="24">
        <f t="shared" si="9"/>
        <v>380</v>
      </c>
      <c r="B388" s="28">
        <v>25</v>
      </c>
      <c r="C388" s="24" t="s">
        <v>15</v>
      </c>
      <c r="D388" s="18" t="s">
        <v>1578</v>
      </c>
      <c r="E388" s="18" t="s">
        <v>17</v>
      </c>
      <c r="F388" s="27" t="s">
        <v>1579</v>
      </c>
      <c r="G388" s="27" t="s">
        <v>1579</v>
      </c>
      <c r="H388" s="27" t="s">
        <v>1580</v>
      </c>
      <c r="I388" s="27" t="s">
        <v>1581</v>
      </c>
      <c r="J388" s="83" t="s">
        <v>1582</v>
      </c>
      <c r="K388" s="24">
        <v>0</v>
      </c>
      <c r="L388" s="24">
        <v>0</v>
      </c>
      <c r="M388" s="24">
        <v>0</v>
      </c>
      <c r="N388" s="100" t="s">
        <v>650</v>
      </c>
      <c r="O388" s="101"/>
    </row>
    <row r="389" spans="1:15" ht="56.25" x14ac:dyDescent="0.25">
      <c r="A389" s="24">
        <f t="shared" si="9"/>
        <v>381</v>
      </c>
      <c r="B389" s="28">
        <v>28</v>
      </c>
      <c r="C389" s="24" t="s">
        <v>15</v>
      </c>
      <c r="D389" s="23" t="s">
        <v>1583</v>
      </c>
      <c r="E389" s="25" t="s">
        <v>17</v>
      </c>
      <c r="F389" s="27" t="s">
        <v>1082</v>
      </c>
      <c r="G389" s="27" t="s">
        <v>1083</v>
      </c>
      <c r="H389" s="27" t="s">
        <v>1584</v>
      </c>
      <c r="I389" s="27"/>
      <c r="J389" s="25" t="s">
        <v>1585</v>
      </c>
      <c r="K389" s="24">
        <v>0</v>
      </c>
      <c r="L389" s="24">
        <v>0</v>
      </c>
      <c r="M389" s="24">
        <v>0</v>
      </c>
      <c r="N389" s="100" t="s">
        <v>650</v>
      </c>
      <c r="O389" s="101"/>
    </row>
    <row r="390" spans="1:15" ht="67.5" x14ac:dyDescent="0.25">
      <c r="A390" s="24">
        <f t="shared" si="9"/>
        <v>382</v>
      </c>
      <c r="B390" s="28">
        <v>79</v>
      </c>
      <c r="C390" s="24" t="s">
        <v>15</v>
      </c>
      <c r="D390" s="36" t="s">
        <v>1586</v>
      </c>
      <c r="E390" s="25" t="s">
        <v>36</v>
      </c>
      <c r="F390" s="27" t="s">
        <v>1082</v>
      </c>
      <c r="G390" s="27" t="s">
        <v>1587</v>
      </c>
      <c r="H390" s="5" t="s">
        <v>1588</v>
      </c>
      <c r="I390" s="27" t="s">
        <v>1589</v>
      </c>
      <c r="J390" s="25" t="s">
        <v>1590</v>
      </c>
      <c r="K390" s="24">
        <v>0</v>
      </c>
      <c r="L390" s="24">
        <v>0</v>
      </c>
      <c r="M390" s="24">
        <v>0</v>
      </c>
      <c r="N390" s="100" t="s">
        <v>650</v>
      </c>
      <c r="O390" s="101"/>
    </row>
    <row r="391" spans="1:15" ht="67.5" x14ac:dyDescent="0.25">
      <c r="A391" s="24">
        <f t="shared" si="9"/>
        <v>383</v>
      </c>
      <c r="B391" s="28">
        <v>27</v>
      </c>
      <c r="C391" s="24" t="s">
        <v>15</v>
      </c>
      <c r="D391" s="23" t="s">
        <v>1591</v>
      </c>
      <c r="E391" s="25" t="s">
        <v>17</v>
      </c>
      <c r="F391" s="27" t="s">
        <v>1504</v>
      </c>
      <c r="G391" s="27" t="s">
        <v>1592</v>
      </c>
      <c r="H391" s="27" t="s">
        <v>1593</v>
      </c>
      <c r="I391" s="27"/>
      <c r="J391" s="18" t="s">
        <v>1594</v>
      </c>
      <c r="K391" s="24">
        <v>0</v>
      </c>
      <c r="L391" s="24">
        <v>0</v>
      </c>
      <c r="M391" s="24">
        <v>0</v>
      </c>
      <c r="N391" s="100" t="s">
        <v>650</v>
      </c>
      <c r="O391" s="101"/>
    </row>
    <row r="392" spans="1:15" ht="112.5" x14ac:dyDescent="0.25">
      <c r="A392" s="24">
        <f t="shared" si="9"/>
        <v>384</v>
      </c>
      <c r="B392" s="28">
        <v>27</v>
      </c>
      <c r="C392" s="24" t="s">
        <v>15</v>
      </c>
      <c r="D392" s="18" t="s">
        <v>1595</v>
      </c>
      <c r="E392" s="18" t="s">
        <v>17</v>
      </c>
      <c r="F392" s="27" t="s">
        <v>1082</v>
      </c>
      <c r="G392" s="27" t="s">
        <v>1083</v>
      </c>
      <c r="H392" s="27" t="s">
        <v>1596</v>
      </c>
      <c r="I392" s="23" t="s">
        <v>1597</v>
      </c>
      <c r="J392" s="25" t="s">
        <v>1598</v>
      </c>
      <c r="K392" s="24">
        <v>0</v>
      </c>
      <c r="L392" s="24">
        <v>0</v>
      </c>
      <c r="M392" s="24">
        <v>0</v>
      </c>
      <c r="N392" s="100" t="s">
        <v>650</v>
      </c>
      <c r="O392" s="101"/>
    </row>
    <row r="393" spans="1:15" ht="101.25" x14ac:dyDescent="0.25">
      <c r="A393" s="24">
        <f t="shared" si="9"/>
        <v>385</v>
      </c>
      <c r="B393" s="28">
        <v>28</v>
      </c>
      <c r="C393" s="24" t="s">
        <v>15</v>
      </c>
      <c r="D393" s="44" t="s">
        <v>1599</v>
      </c>
      <c r="E393" s="44" t="s">
        <v>17</v>
      </c>
      <c r="F393" s="27" t="s">
        <v>1600</v>
      </c>
      <c r="G393" s="27" t="s">
        <v>666</v>
      </c>
      <c r="H393" s="44" t="s">
        <v>1601</v>
      </c>
      <c r="I393" s="27" t="s">
        <v>1602</v>
      </c>
      <c r="J393" s="44" t="s">
        <v>1603</v>
      </c>
      <c r="K393" s="24">
        <v>0</v>
      </c>
      <c r="L393" s="24">
        <v>0</v>
      </c>
      <c r="M393" s="24">
        <v>0</v>
      </c>
      <c r="N393" s="100" t="s">
        <v>650</v>
      </c>
      <c r="O393" s="101"/>
    </row>
    <row r="394" spans="1:15" ht="67.5" x14ac:dyDescent="0.25">
      <c r="A394" s="24">
        <f t="shared" si="9"/>
        <v>386</v>
      </c>
      <c r="B394" s="28">
        <v>28</v>
      </c>
      <c r="C394" s="24" t="s">
        <v>15</v>
      </c>
      <c r="D394" s="23" t="s">
        <v>1604</v>
      </c>
      <c r="E394" s="25" t="s">
        <v>36</v>
      </c>
      <c r="F394" s="27" t="s">
        <v>1082</v>
      </c>
      <c r="G394" s="27" t="s">
        <v>1083</v>
      </c>
      <c r="H394" s="27" t="s">
        <v>1304</v>
      </c>
      <c r="I394" s="23" t="s">
        <v>1616</v>
      </c>
      <c r="J394" s="25" t="s">
        <v>1613</v>
      </c>
      <c r="K394" s="24">
        <v>0</v>
      </c>
      <c r="L394" s="24">
        <v>0</v>
      </c>
      <c r="M394" s="24">
        <v>0</v>
      </c>
      <c r="N394" s="100" t="s">
        <v>650</v>
      </c>
      <c r="O394" s="101"/>
    </row>
    <row r="395" spans="1:15" ht="67.5" x14ac:dyDescent="0.25">
      <c r="A395" s="24">
        <f t="shared" si="9"/>
        <v>387</v>
      </c>
      <c r="B395" s="28">
        <v>28</v>
      </c>
      <c r="C395" s="24" t="s">
        <v>15</v>
      </c>
      <c r="D395" s="23" t="s">
        <v>1605</v>
      </c>
      <c r="E395" s="25" t="s">
        <v>36</v>
      </c>
      <c r="F395" s="27" t="s">
        <v>1082</v>
      </c>
      <c r="G395" s="27" t="s">
        <v>1083</v>
      </c>
      <c r="H395" s="27" t="s">
        <v>1606</v>
      </c>
      <c r="I395" s="23" t="s">
        <v>1617</v>
      </c>
      <c r="J395" s="25" t="s">
        <v>1614</v>
      </c>
      <c r="K395" s="24">
        <v>0</v>
      </c>
      <c r="L395" s="24">
        <v>0</v>
      </c>
      <c r="M395" s="24">
        <v>0</v>
      </c>
      <c r="N395" s="100" t="s">
        <v>650</v>
      </c>
      <c r="O395" s="101"/>
    </row>
    <row r="396" spans="1:15" ht="67.5" x14ac:dyDescent="0.25">
      <c r="A396" s="24">
        <f t="shared" si="9"/>
        <v>388</v>
      </c>
      <c r="B396" s="28">
        <v>28</v>
      </c>
      <c r="C396" s="24" t="s">
        <v>15</v>
      </c>
      <c r="D396" s="23" t="s">
        <v>1607</v>
      </c>
      <c r="E396" s="25" t="s">
        <v>36</v>
      </c>
      <c r="F396" s="27" t="s">
        <v>1082</v>
      </c>
      <c r="G396" s="27" t="s">
        <v>1083</v>
      </c>
      <c r="H396" s="27" t="s">
        <v>1608</v>
      </c>
      <c r="I396" s="23" t="s">
        <v>1618</v>
      </c>
      <c r="J396" s="25" t="s">
        <v>1615</v>
      </c>
      <c r="K396" s="24">
        <v>0</v>
      </c>
      <c r="L396" s="24">
        <v>0</v>
      </c>
      <c r="M396" s="24">
        <v>0</v>
      </c>
      <c r="N396" s="100" t="s">
        <v>650</v>
      </c>
      <c r="O396" s="101"/>
    </row>
    <row r="397" spans="1:15" ht="56.25" x14ac:dyDescent="0.25">
      <c r="A397" s="24">
        <f t="shared" si="9"/>
        <v>389</v>
      </c>
      <c r="B397" s="28">
        <v>28</v>
      </c>
      <c r="C397" s="24" t="s">
        <v>15</v>
      </c>
      <c r="D397" s="23" t="s">
        <v>1609</v>
      </c>
      <c r="E397" s="25" t="s">
        <v>36</v>
      </c>
      <c r="F397" s="27" t="s">
        <v>1082</v>
      </c>
      <c r="G397" s="27" t="s">
        <v>1083</v>
      </c>
      <c r="H397" s="27" t="s">
        <v>1610</v>
      </c>
      <c r="I397" s="27"/>
      <c r="J397" s="25" t="s">
        <v>1615</v>
      </c>
      <c r="K397" s="24">
        <v>0</v>
      </c>
      <c r="L397" s="24">
        <v>0</v>
      </c>
      <c r="M397" s="24">
        <v>0</v>
      </c>
      <c r="N397" s="100" t="s">
        <v>650</v>
      </c>
      <c r="O397" s="101"/>
    </row>
    <row r="398" spans="1:15" ht="56.25" x14ac:dyDescent="0.25">
      <c r="A398" s="24">
        <f t="shared" si="9"/>
        <v>390</v>
      </c>
      <c r="B398" s="28">
        <v>28</v>
      </c>
      <c r="C398" s="24" t="s">
        <v>15</v>
      </c>
      <c r="D398" s="23" t="s">
        <v>1611</v>
      </c>
      <c r="E398" s="25" t="s">
        <v>36</v>
      </c>
      <c r="F398" s="27" t="s">
        <v>1082</v>
      </c>
      <c r="G398" s="27" t="s">
        <v>1083</v>
      </c>
      <c r="H398" s="27" t="s">
        <v>1612</v>
      </c>
      <c r="I398" s="27"/>
      <c r="J398" s="25" t="s">
        <v>1615</v>
      </c>
      <c r="K398" s="24">
        <v>0</v>
      </c>
      <c r="L398" s="24">
        <v>0</v>
      </c>
      <c r="M398" s="24">
        <v>0</v>
      </c>
      <c r="N398" s="100" t="s">
        <v>650</v>
      </c>
      <c r="O398" s="101"/>
    </row>
    <row r="399" spans="1:15" ht="56.25" x14ac:dyDescent="0.25">
      <c r="A399" s="24">
        <f t="shared" si="9"/>
        <v>391</v>
      </c>
      <c r="B399" s="28">
        <v>27</v>
      </c>
      <c r="C399" s="24" t="s">
        <v>15</v>
      </c>
      <c r="D399" s="23" t="s">
        <v>1619</v>
      </c>
      <c r="E399" s="25" t="s">
        <v>17</v>
      </c>
      <c r="F399" s="27" t="s">
        <v>1082</v>
      </c>
      <c r="G399" s="27" t="s">
        <v>1083</v>
      </c>
      <c r="H399" s="27" t="s">
        <v>1620</v>
      </c>
      <c r="I399" s="23" t="s">
        <v>1627</v>
      </c>
      <c r="J399" s="25" t="s">
        <v>1630</v>
      </c>
      <c r="K399" s="24">
        <v>0</v>
      </c>
      <c r="L399" s="24">
        <v>0</v>
      </c>
      <c r="M399" s="24">
        <v>0</v>
      </c>
      <c r="N399" s="100" t="s">
        <v>650</v>
      </c>
      <c r="O399" s="101"/>
    </row>
    <row r="400" spans="1:15" ht="56.25" x14ac:dyDescent="0.25">
      <c r="A400" s="24">
        <f t="shared" si="9"/>
        <v>392</v>
      </c>
      <c r="B400" s="28">
        <v>27</v>
      </c>
      <c r="C400" s="24" t="s">
        <v>15</v>
      </c>
      <c r="D400" s="23" t="s">
        <v>1621</v>
      </c>
      <c r="E400" s="25" t="s">
        <v>17</v>
      </c>
      <c r="F400" s="27" t="s">
        <v>1082</v>
      </c>
      <c r="G400" s="27" t="s">
        <v>1083</v>
      </c>
      <c r="H400" s="27" t="s">
        <v>1622</v>
      </c>
      <c r="I400" s="23" t="s">
        <v>1628</v>
      </c>
      <c r="J400" s="25" t="s">
        <v>1630</v>
      </c>
      <c r="K400" s="24">
        <v>0</v>
      </c>
      <c r="L400" s="24">
        <v>0</v>
      </c>
      <c r="M400" s="24">
        <v>0</v>
      </c>
      <c r="N400" s="100" t="s">
        <v>650</v>
      </c>
      <c r="O400" s="101"/>
    </row>
    <row r="401" spans="1:15" ht="56.25" x14ac:dyDescent="0.25">
      <c r="A401" s="24">
        <f t="shared" si="9"/>
        <v>393</v>
      </c>
      <c r="B401" s="28">
        <v>27</v>
      </c>
      <c r="C401" s="24" t="s">
        <v>15</v>
      </c>
      <c r="D401" s="23" t="s">
        <v>1623</v>
      </c>
      <c r="E401" s="25" t="s">
        <v>17</v>
      </c>
      <c r="F401" s="27" t="s">
        <v>1082</v>
      </c>
      <c r="G401" s="27" t="s">
        <v>1083</v>
      </c>
      <c r="H401" s="27" t="s">
        <v>1624</v>
      </c>
      <c r="I401" s="23" t="s">
        <v>1629</v>
      </c>
      <c r="J401" s="25" t="s">
        <v>1613</v>
      </c>
      <c r="K401" s="24">
        <v>0</v>
      </c>
      <c r="L401" s="24">
        <v>0</v>
      </c>
      <c r="M401" s="24">
        <v>0</v>
      </c>
      <c r="N401" s="100" t="s">
        <v>650</v>
      </c>
      <c r="O401" s="101"/>
    </row>
    <row r="402" spans="1:15" ht="56.25" x14ac:dyDescent="0.25">
      <c r="A402" s="24">
        <f t="shared" si="9"/>
        <v>394</v>
      </c>
      <c r="B402" s="28">
        <v>27</v>
      </c>
      <c r="C402" s="24" t="s">
        <v>15</v>
      </c>
      <c r="D402" s="23" t="s">
        <v>1625</v>
      </c>
      <c r="E402" s="25" t="s">
        <v>17</v>
      </c>
      <c r="F402" s="27" t="s">
        <v>1082</v>
      </c>
      <c r="G402" s="27" t="s">
        <v>1083</v>
      </c>
      <c r="H402" s="27" t="s">
        <v>1626</v>
      </c>
      <c r="I402" s="27"/>
      <c r="J402" s="25" t="s">
        <v>1613</v>
      </c>
      <c r="K402" s="24">
        <v>0</v>
      </c>
      <c r="L402" s="24">
        <v>0</v>
      </c>
      <c r="M402" s="24">
        <v>0</v>
      </c>
      <c r="N402" s="100" t="s">
        <v>650</v>
      </c>
      <c r="O402" s="101"/>
    </row>
    <row r="403" spans="1:15" ht="67.5" x14ac:dyDescent="0.25">
      <c r="A403" s="24">
        <f t="shared" si="9"/>
        <v>395</v>
      </c>
      <c r="B403" s="28">
        <v>28</v>
      </c>
      <c r="C403" s="24" t="s">
        <v>15</v>
      </c>
      <c r="D403" s="23" t="s">
        <v>1631</v>
      </c>
      <c r="E403" s="25" t="s">
        <v>17</v>
      </c>
      <c r="F403" s="27" t="s">
        <v>1082</v>
      </c>
      <c r="G403" s="27" t="s">
        <v>789</v>
      </c>
      <c r="H403" s="27" t="s">
        <v>1632</v>
      </c>
      <c r="I403" s="23" t="s">
        <v>1633</v>
      </c>
      <c r="J403" s="25" t="s">
        <v>1634</v>
      </c>
      <c r="K403" s="24">
        <v>0</v>
      </c>
      <c r="L403" s="24">
        <v>0</v>
      </c>
      <c r="M403" s="24">
        <v>0</v>
      </c>
      <c r="N403" s="100" t="s">
        <v>650</v>
      </c>
      <c r="O403" s="101"/>
    </row>
    <row r="404" spans="1:15" ht="56.25" x14ac:dyDescent="0.25">
      <c r="A404" s="24">
        <f t="shared" si="9"/>
        <v>396</v>
      </c>
      <c r="B404" s="28">
        <v>27</v>
      </c>
      <c r="C404" s="24" t="s">
        <v>15</v>
      </c>
      <c r="D404" s="23" t="s">
        <v>1635</v>
      </c>
      <c r="E404" s="25" t="s">
        <v>17</v>
      </c>
      <c r="F404" s="27" t="s">
        <v>1082</v>
      </c>
      <c r="G404" s="27" t="s">
        <v>1083</v>
      </c>
      <c r="H404" s="27" t="s">
        <v>1636</v>
      </c>
      <c r="I404" s="27"/>
      <c r="J404" s="25" t="s">
        <v>1615</v>
      </c>
      <c r="K404" s="24">
        <v>0</v>
      </c>
      <c r="L404" s="24">
        <v>0</v>
      </c>
      <c r="M404" s="24">
        <v>0</v>
      </c>
      <c r="N404" s="100" t="s">
        <v>650</v>
      </c>
      <c r="O404" s="101"/>
    </row>
    <row r="405" spans="1:15" ht="78.75" x14ac:dyDescent="0.25">
      <c r="A405" s="24">
        <f t="shared" si="9"/>
        <v>397</v>
      </c>
      <c r="B405" s="28">
        <v>27</v>
      </c>
      <c r="C405" s="24" t="s">
        <v>15</v>
      </c>
      <c r="D405" s="44" t="s">
        <v>1637</v>
      </c>
      <c r="E405" s="44" t="s">
        <v>17</v>
      </c>
      <c r="F405" s="27" t="s">
        <v>1638</v>
      </c>
      <c r="G405" s="27" t="s">
        <v>1639</v>
      </c>
      <c r="H405" s="44" t="s">
        <v>1640</v>
      </c>
      <c r="I405" s="44" t="s">
        <v>1641</v>
      </c>
      <c r="J405" s="44" t="s">
        <v>1642</v>
      </c>
      <c r="K405" s="24">
        <v>0</v>
      </c>
      <c r="L405" s="24">
        <v>0</v>
      </c>
      <c r="M405" s="24">
        <v>0</v>
      </c>
      <c r="N405" s="100" t="s">
        <v>650</v>
      </c>
      <c r="O405" s="101"/>
    </row>
    <row r="406" spans="1:15" ht="101.25" x14ac:dyDescent="0.25">
      <c r="A406" s="24">
        <f t="shared" si="9"/>
        <v>398</v>
      </c>
      <c r="B406" s="28">
        <v>25</v>
      </c>
      <c r="C406" s="24" t="s">
        <v>15</v>
      </c>
      <c r="D406" s="36" t="s">
        <v>1643</v>
      </c>
      <c r="E406" s="25" t="s">
        <v>17</v>
      </c>
      <c r="F406" s="27" t="s">
        <v>1644</v>
      </c>
      <c r="G406" s="27" t="s">
        <v>1645</v>
      </c>
      <c r="H406" s="27" t="s">
        <v>1646</v>
      </c>
      <c r="I406" s="23" t="s">
        <v>1647</v>
      </c>
      <c r="J406" s="25" t="s">
        <v>1648</v>
      </c>
      <c r="K406" s="24">
        <v>0</v>
      </c>
      <c r="L406" s="24">
        <v>0</v>
      </c>
      <c r="M406" s="24">
        <v>0</v>
      </c>
      <c r="N406" s="100" t="s">
        <v>650</v>
      </c>
      <c r="O406" s="101"/>
    </row>
    <row r="407" spans="1:15" ht="78.75" x14ac:dyDescent="0.25">
      <c r="A407" s="24">
        <f t="shared" si="9"/>
        <v>399</v>
      </c>
      <c r="B407" s="28">
        <v>28</v>
      </c>
      <c r="C407" s="24" t="s">
        <v>15</v>
      </c>
      <c r="D407" s="23" t="s">
        <v>1649</v>
      </c>
      <c r="E407" s="25" t="s">
        <v>17</v>
      </c>
      <c r="F407" s="27" t="s">
        <v>1082</v>
      </c>
      <c r="G407" s="27" t="s">
        <v>1650</v>
      </c>
      <c r="H407" s="27" t="s">
        <v>1651</v>
      </c>
      <c r="I407" s="23" t="s">
        <v>1654</v>
      </c>
      <c r="J407" s="25" t="s">
        <v>1655</v>
      </c>
      <c r="K407" s="24">
        <v>0</v>
      </c>
      <c r="L407" s="24">
        <v>0</v>
      </c>
      <c r="M407" s="24">
        <v>0</v>
      </c>
      <c r="N407" s="100" t="s">
        <v>650</v>
      </c>
      <c r="O407" s="101"/>
    </row>
    <row r="408" spans="1:15" ht="56.25" x14ac:dyDescent="0.25">
      <c r="A408" s="24">
        <f t="shared" si="9"/>
        <v>400</v>
      </c>
      <c r="B408" s="28">
        <v>27</v>
      </c>
      <c r="C408" s="24" t="s">
        <v>15</v>
      </c>
      <c r="D408" s="23" t="s">
        <v>1652</v>
      </c>
      <c r="E408" s="25" t="s">
        <v>17</v>
      </c>
      <c r="F408" s="27" t="s">
        <v>1082</v>
      </c>
      <c r="G408" s="27" t="s">
        <v>789</v>
      </c>
      <c r="H408" s="27" t="s">
        <v>1653</v>
      </c>
      <c r="I408" s="27"/>
      <c r="J408" s="25" t="s">
        <v>1656</v>
      </c>
      <c r="K408" s="24">
        <v>0</v>
      </c>
      <c r="L408" s="24">
        <v>0</v>
      </c>
      <c r="M408" s="24">
        <v>0</v>
      </c>
      <c r="N408" s="100" t="s">
        <v>650</v>
      </c>
      <c r="O408" s="101"/>
    </row>
    <row r="409" spans="1:15" ht="56.25" x14ac:dyDescent="0.25">
      <c r="A409" s="24">
        <f t="shared" si="9"/>
        <v>401</v>
      </c>
      <c r="B409" s="28">
        <v>27</v>
      </c>
      <c r="C409" s="24" t="s">
        <v>15</v>
      </c>
      <c r="D409" s="23" t="s">
        <v>1657</v>
      </c>
      <c r="E409" s="25" t="s">
        <v>17</v>
      </c>
      <c r="F409" s="27" t="s">
        <v>1082</v>
      </c>
      <c r="G409" s="27" t="s">
        <v>789</v>
      </c>
      <c r="H409" s="27" t="s">
        <v>1658</v>
      </c>
      <c r="I409" s="27"/>
      <c r="J409" s="25" t="s">
        <v>1659</v>
      </c>
      <c r="K409" s="24">
        <v>0</v>
      </c>
      <c r="L409" s="24">
        <v>0</v>
      </c>
      <c r="M409" s="24">
        <v>0</v>
      </c>
      <c r="N409" s="100" t="s">
        <v>650</v>
      </c>
      <c r="O409" s="101"/>
    </row>
    <row r="410" spans="1:15" ht="56.25" x14ac:dyDescent="0.25">
      <c r="A410" s="24">
        <f t="shared" si="9"/>
        <v>402</v>
      </c>
      <c r="B410" s="28">
        <v>28</v>
      </c>
      <c r="C410" s="24" t="s">
        <v>15</v>
      </c>
      <c r="D410" s="44" t="s">
        <v>1660</v>
      </c>
      <c r="E410" s="44" t="s">
        <v>17</v>
      </c>
      <c r="F410" s="27" t="s">
        <v>1661</v>
      </c>
      <c r="G410" s="27" t="s">
        <v>1662</v>
      </c>
      <c r="H410" s="44" t="s">
        <v>1663</v>
      </c>
      <c r="I410" s="44" t="s">
        <v>1664</v>
      </c>
      <c r="J410" s="44" t="s">
        <v>1665</v>
      </c>
      <c r="K410" s="24">
        <v>0</v>
      </c>
      <c r="L410" s="24">
        <v>0</v>
      </c>
      <c r="M410" s="24">
        <v>0</v>
      </c>
      <c r="N410" s="100" t="s">
        <v>650</v>
      </c>
      <c r="O410" s="101"/>
    </row>
    <row r="411" spans="1:15" ht="67.5" x14ac:dyDescent="0.25">
      <c r="A411" s="24">
        <f t="shared" si="9"/>
        <v>403</v>
      </c>
      <c r="B411" s="28">
        <v>28</v>
      </c>
      <c r="C411" s="24" t="s">
        <v>15</v>
      </c>
      <c r="D411" s="23" t="s">
        <v>1666</v>
      </c>
      <c r="E411" s="25" t="s">
        <v>36</v>
      </c>
      <c r="F411" s="27" t="s">
        <v>1082</v>
      </c>
      <c r="G411" s="27" t="s">
        <v>789</v>
      </c>
      <c r="H411" s="27" t="s">
        <v>1667</v>
      </c>
      <c r="I411" s="23" t="s">
        <v>1668</v>
      </c>
      <c r="J411" s="25" t="s">
        <v>1669</v>
      </c>
      <c r="K411" s="24">
        <v>0</v>
      </c>
      <c r="L411" s="24">
        <v>0</v>
      </c>
      <c r="M411" s="24">
        <v>0</v>
      </c>
      <c r="N411" s="100" t="s">
        <v>650</v>
      </c>
      <c r="O411" s="101"/>
    </row>
    <row r="412" spans="1:15" ht="135" x14ac:dyDescent="0.25">
      <c r="A412" s="24">
        <f t="shared" si="9"/>
        <v>404</v>
      </c>
      <c r="B412" s="28">
        <v>25</v>
      </c>
      <c r="C412" s="24" t="s">
        <v>15</v>
      </c>
      <c r="D412" s="23" t="s">
        <v>1670</v>
      </c>
      <c r="E412" s="25" t="s">
        <v>17</v>
      </c>
      <c r="F412" s="27" t="s">
        <v>1671</v>
      </c>
      <c r="G412" s="27" t="s">
        <v>1672</v>
      </c>
      <c r="H412" s="27" t="s">
        <v>1673</v>
      </c>
      <c r="I412" s="23" t="s">
        <v>1674</v>
      </c>
      <c r="J412" s="25" t="s">
        <v>1675</v>
      </c>
      <c r="K412" s="24">
        <v>0</v>
      </c>
      <c r="L412" s="24">
        <v>0</v>
      </c>
      <c r="M412" s="24">
        <v>0</v>
      </c>
      <c r="N412" s="100" t="s">
        <v>650</v>
      </c>
      <c r="O412" s="101"/>
    </row>
    <row r="413" spans="1:15" ht="56.25" x14ac:dyDescent="0.25">
      <c r="A413" s="24">
        <f t="shared" si="9"/>
        <v>405</v>
      </c>
      <c r="B413" s="28">
        <v>28</v>
      </c>
      <c r="C413" s="24" t="s">
        <v>15</v>
      </c>
      <c r="D413" s="23" t="s">
        <v>1676</v>
      </c>
      <c r="E413" s="25" t="s">
        <v>36</v>
      </c>
      <c r="F413" s="27" t="s">
        <v>1082</v>
      </c>
      <c r="G413" s="27" t="s">
        <v>1083</v>
      </c>
      <c r="H413" s="27" t="s">
        <v>1677</v>
      </c>
      <c r="I413" s="23" t="s">
        <v>1680</v>
      </c>
      <c r="J413" s="25" t="s">
        <v>1682</v>
      </c>
      <c r="K413" s="24">
        <v>0</v>
      </c>
      <c r="L413" s="24">
        <v>0</v>
      </c>
      <c r="M413" s="24">
        <v>0</v>
      </c>
      <c r="N413" s="100" t="s">
        <v>650</v>
      </c>
      <c r="O413" s="101"/>
    </row>
    <row r="414" spans="1:15" ht="56.25" x14ac:dyDescent="0.25">
      <c r="A414" s="24">
        <f t="shared" si="9"/>
        <v>406</v>
      </c>
      <c r="B414" s="28">
        <v>28</v>
      </c>
      <c r="C414" s="24" t="s">
        <v>15</v>
      </c>
      <c r="D414" s="23" t="s">
        <v>1678</v>
      </c>
      <c r="E414" s="25" t="s">
        <v>36</v>
      </c>
      <c r="F414" s="27" t="s">
        <v>1082</v>
      </c>
      <c r="G414" s="27" t="s">
        <v>1083</v>
      </c>
      <c r="H414" s="27" t="s">
        <v>1679</v>
      </c>
      <c r="I414" s="23" t="s">
        <v>1681</v>
      </c>
      <c r="J414" s="25" t="s">
        <v>1683</v>
      </c>
      <c r="K414" s="24">
        <v>0</v>
      </c>
      <c r="L414" s="24">
        <v>0</v>
      </c>
      <c r="M414" s="24">
        <v>0</v>
      </c>
      <c r="N414" s="100" t="s">
        <v>650</v>
      </c>
      <c r="O414" s="101"/>
    </row>
    <row r="415" spans="1:15" ht="67.5" x14ac:dyDescent="0.25">
      <c r="A415" s="24">
        <f t="shared" si="9"/>
        <v>407</v>
      </c>
      <c r="B415" s="28">
        <v>41</v>
      </c>
      <c r="C415" s="24" t="s">
        <v>15</v>
      </c>
      <c r="D415" s="44" t="s">
        <v>1684</v>
      </c>
      <c r="E415" s="44" t="s">
        <v>17</v>
      </c>
      <c r="F415" s="27" t="s">
        <v>1685</v>
      </c>
      <c r="G415" s="27"/>
      <c r="H415" s="44" t="s">
        <v>1686</v>
      </c>
      <c r="I415" s="44" t="s">
        <v>1687</v>
      </c>
      <c r="J415" s="44" t="s">
        <v>1688</v>
      </c>
      <c r="K415" s="24">
        <v>0</v>
      </c>
      <c r="L415" s="24">
        <v>0</v>
      </c>
      <c r="M415" s="24">
        <v>0</v>
      </c>
      <c r="N415" s="100" t="s">
        <v>650</v>
      </c>
      <c r="O415" s="101"/>
    </row>
    <row r="416" spans="1:15" ht="67.5" x14ac:dyDescent="0.25">
      <c r="A416" s="24">
        <f t="shared" si="9"/>
        <v>408</v>
      </c>
      <c r="B416" s="28">
        <v>27</v>
      </c>
      <c r="C416" s="24" t="s">
        <v>15</v>
      </c>
      <c r="D416" s="23" t="s">
        <v>1689</v>
      </c>
      <c r="E416" s="25" t="s">
        <v>17</v>
      </c>
      <c r="F416" s="27" t="s">
        <v>1690</v>
      </c>
      <c r="G416" s="27"/>
      <c r="H416" s="27" t="s">
        <v>1505</v>
      </c>
      <c r="I416" s="81"/>
      <c r="J416" s="25" t="s">
        <v>1691</v>
      </c>
      <c r="K416" s="24">
        <v>0</v>
      </c>
      <c r="L416" s="24">
        <v>0</v>
      </c>
      <c r="M416" s="24">
        <v>0</v>
      </c>
      <c r="N416" s="100" t="s">
        <v>650</v>
      </c>
      <c r="O416" s="101"/>
    </row>
    <row r="417" spans="1:15" ht="101.25" x14ac:dyDescent="0.25">
      <c r="A417" s="24">
        <f t="shared" si="9"/>
        <v>409</v>
      </c>
      <c r="B417" s="28">
        <v>25</v>
      </c>
      <c r="C417" s="24" t="s">
        <v>15</v>
      </c>
      <c r="D417" s="44" t="s">
        <v>1692</v>
      </c>
      <c r="E417" s="44" t="s">
        <v>36</v>
      </c>
      <c r="F417" s="27" t="s">
        <v>1693</v>
      </c>
      <c r="G417" s="27" t="s">
        <v>1000</v>
      </c>
      <c r="H417" s="44" t="s">
        <v>1694</v>
      </c>
      <c r="I417" s="27" t="s">
        <v>1695</v>
      </c>
      <c r="J417" s="44" t="s">
        <v>1696</v>
      </c>
      <c r="K417" s="24">
        <v>0</v>
      </c>
      <c r="L417" s="24">
        <v>0</v>
      </c>
      <c r="M417" s="24">
        <v>0</v>
      </c>
      <c r="N417" s="100" t="s">
        <v>650</v>
      </c>
      <c r="O417" s="101"/>
    </row>
    <row r="418" spans="1:15" ht="67.5" x14ac:dyDescent="0.25">
      <c r="A418" s="24">
        <f t="shared" si="9"/>
        <v>410</v>
      </c>
      <c r="B418" s="28">
        <v>27</v>
      </c>
      <c r="C418" s="24" t="s">
        <v>15</v>
      </c>
      <c r="D418" s="23" t="s">
        <v>1697</v>
      </c>
      <c r="E418" s="25" t="s">
        <v>17</v>
      </c>
      <c r="F418" s="27" t="s">
        <v>1082</v>
      </c>
      <c r="G418" s="27" t="s">
        <v>1083</v>
      </c>
      <c r="H418" s="27" t="s">
        <v>1698</v>
      </c>
      <c r="I418" s="81" t="s">
        <v>1705</v>
      </c>
      <c r="J418" s="25" t="s">
        <v>1709</v>
      </c>
      <c r="K418" s="24">
        <v>0</v>
      </c>
      <c r="L418" s="24">
        <v>0</v>
      </c>
      <c r="M418" s="24">
        <v>0</v>
      </c>
      <c r="N418" s="100" t="s">
        <v>650</v>
      </c>
      <c r="O418" s="101"/>
    </row>
    <row r="419" spans="1:15" ht="67.5" x14ac:dyDescent="0.25">
      <c r="A419" s="24">
        <f t="shared" si="9"/>
        <v>411</v>
      </c>
      <c r="B419" s="28">
        <v>27</v>
      </c>
      <c r="C419" s="24" t="s">
        <v>15</v>
      </c>
      <c r="D419" s="23" t="s">
        <v>1699</v>
      </c>
      <c r="E419" s="25" t="s">
        <v>17</v>
      </c>
      <c r="F419" s="27" t="s">
        <v>1082</v>
      </c>
      <c r="G419" s="27" t="s">
        <v>1083</v>
      </c>
      <c r="H419" s="27" t="s">
        <v>1700</v>
      </c>
      <c r="I419" s="81" t="s">
        <v>1706</v>
      </c>
      <c r="J419" s="25" t="s">
        <v>1710</v>
      </c>
      <c r="K419" s="24">
        <v>0</v>
      </c>
      <c r="L419" s="24">
        <v>0</v>
      </c>
      <c r="M419" s="24">
        <v>0</v>
      </c>
      <c r="N419" s="100" t="s">
        <v>650</v>
      </c>
      <c r="O419" s="101"/>
    </row>
    <row r="420" spans="1:15" ht="67.5" x14ac:dyDescent="0.25">
      <c r="A420" s="24">
        <f t="shared" si="9"/>
        <v>412</v>
      </c>
      <c r="B420" s="28">
        <v>27</v>
      </c>
      <c r="C420" s="24" t="s">
        <v>15</v>
      </c>
      <c r="D420" s="23" t="s">
        <v>1701</v>
      </c>
      <c r="E420" s="25" t="s">
        <v>17</v>
      </c>
      <c r="F420" s="27" t="s">
        <v>1082</v>
      </c>
      <c r="G420" s="27" t="s">
        <v>1083</v>
      </c>
      <c r="H420" s="27" t="s">
        <v>1702</v>
      </c>
      <c r="I420" s="81" t="s">
        <v>1707</v>
      </c>
      <c r="J420" s="25" t="s">
        <v>1711</v>
      </c>
      <c r="K420" s="24">
        <v>0</v>
      </c>
      <c r="L420" s="24">
        <v>0</v>
      </c>
      <c r="M420" s="24">
        <v>0</v>
      </c>
      <c r="N420" s="100" t="s">
        <v>650</v>
      </c>
      <c r="O420" s="101"/>
    </row>
    <row r="421" spans="1:15" ht="67.5" x14ac:dyDescent="0.25">
      <c r="A421" s="24">
        <f t="shared" si="9"/>
        <v>413</v>
      </c>
      <c r="B421" s="28">
        <v>27</v>
      </c>
      <c r="C421" s="24" t="s">
        <v>15</v>
      </c>
      <c r="D421" s="23" t="s">
        <v>1703</v>
      </c>
      <c r="E421" s="25" t="s">
        <v>17</v>
      </c>
      <c r="F421" s="27" t="s">
        <v>1082</v>
      </c>
      <c r="G421" s="27" t="s">
        <v>1083</v>
      </c>
      <c r="H421" s="27" t="s">
        <v>1704</v>
      </c>
      <c r="I421" s="81" t="s">
        <v>1708</v>
      </c>
      <c r="J421" s="25" t="s">
        <v>1712</v>
      </c>
      <c r="K421" s="24">
        <v>0</v>
      </c>
      <c r="L421" s="24">
        <v>0</v>
      </c>
      <c r="M421" s="24">
        <v>0</v>
      </c>
      <c r="N421" s="100" t="s">
        <v>650</v>
      </c>
      <c r="O421" s="101"/>
    </row>
    <row r="422" spans="1:15" ht="67.5" x14ac:dyDescent="0.25">
      <c r="A422" s="24">
        <f t="shared" si="9"/>
        <v>414</v>
      </c>
      <c r="B422" s="28">
        <v>27</v>
      </c>
      <c r="C422" s="24" t="s">
        <v>15</v>
      </c>
      <c r="D422" s="23" t="s">
        <v>1713</v>
      </c>
      <c r="E422" s="25" t="s">
        <v>17</v>
      </c>
      <c r="F422" s="27" t="s">
        <v>1082</v>
      </c>
      <c r="G422" s="27" t="s">
        <v>1083</v>
      </c>
      <c r="H422" s="27" t="s">
        <v>1714</v>
      </c>
      <c r="I422" s="23" t="s">
        <v>1715</v>
      </c>
      <c r="J422" s="25" t="s">
        <v>1712</v>
      </c>
      <c r="K422" s="24">
        <v>0</v>
      </c>
      <c r="L422" s="24">
        <v>0</v>
      </c>
      <c r="M422" s="24">
        <v>0</v>
      </c>
      <c r="N422" s="100" t="s">
        <v>650</v>
      </c>
      <c r="O422" s="101"/>
    </row>
    <row r="423" spans="1:15" ht="56.25" x14ac:dyDescent="0.25">
      <c r="A423" s="24">
        <f t="shared" si="9"/>
        <v>415</v>
      </c>
      <c r="B423" s="28">
        <v>27</v>
      </c>
      <c r="C423" s="24" t="s">
        <v>15</v>
      </c>
      <c r="D423" s="23" t="s">
        <v>1717</v>
      </c>
      <c r="E423" s="25" t="s">
        <v>17</v>
      </c>
      <c r="F423" s="27" t="s">
        <v>1082</v>
      </c>
      <c r="G423" s="27" t="s">
        <v>1083</v>
      </c>
      <c r="H423" s="27" t="s">
        <v>1718</v>
      </c>
      <c r="I423" s="23"/>
      <c r="J423" s="25" t="s">
        <v>1719</v>
      </c>
      <c r="K423" s="24">
        <v>0</v>
      </c>
      <c r="L423" s="24">
        <v>0</v>
      </c>
      <c r="M423" s="24">
        <v>0</v>
      </c>
      <c r="N423" s="100" t="s">
        <v>650</v>
      </c>
      <c r="O423" s="101"/>
    </row>
    <row r="424" spans="1:15" ht="135" x14ac:dyDescent="0.25">
      <c r="A424" s="24">
        <f t="shared" si="9"/>
        <v>416</v>
      </c>
      <c r="B424" s="28">
        <v>27</v>
      </c>
      <c r="C424" s="24" t="s">
        <v>15</v>
      </c>
      <c r="D424" s="44" t="s">
        <v>1720</v>
      </c>
      <c r="E424" s="44" t="s">
        <v>17</v>
      </c>
      <c r="F424" s="27" t="s">
        <v>1721</v>
      </c>
      <c r="G424" s="27" t="s">
        <v>1722</v>
      </c>
      <c r="H424" s="44" t="s">
        <v>1723</v>
      </c>
      <c r="I424" s="44" t="s">
        <v>1726</v>
      </c>
      <c r="J424" s="44" t="s">
        <v>1728</v>
      </c>
      <c r="K424" s="24">
        <v>0</v>
      </c>
      <c r="L424" s="24">
        <v>0</v>
      </c>
      <c r="M424" s="24">
        <v>0</v>
      </c>
      <c r="N424" s="100" t="s">
        <v>650</v>
      </c>
      <c r="O424" s="101"/>
    </row>
    <row r="425" spans="1:15" ht="135" x14ac:dyDescent="0.25">
      <c r="A425" s="24">
        <f t="shared" ref="A425:A481" si="10">A424+1</f>
        <v>417</v>
      </c>
      <c r="B425" s="28">
        <v>28</v>
      </c>
      <c r="C425" s="24" t="s">
        <v>15</v>
      </c>
      <c r="D425" s="44" t="s">
        <v>1724</v>
      </c>
      <c r="E425" s="44" t="s">
        <v>17</v>
      </c>
      <c r="F425" s="27" t="s">
        <v>1721</v>
      </c>
      <c r="G425" s="27" t="s">
        <v>1725</v>
      </c>
      <c r="H425" s="44" t="s">
        <v>1723</v>
      </c>
      <c r="I425" s="44" t="s">
        <v>1727</v>
      </c>
      <c r="J425" s="44" t="s">
        <v>1729</v>
      </c>
      <c r="K425" s="24">
        <v>0</v>
      </c>
      <c r="L425" s="24">
        <v>0</v>
      </c>
      <c r="M425" s="24">
        <v>0</v>
      </c>
      <c r="N425" s="100" t="s">
        <v>650</v>
      </c>
      <c r="O425" s="101"/>
    </row>
    <row r="426" spans="1:15" ht="67.5" x14ac:dyDescent="0.25">
      <c r="A426" s="24">
        <f t="shared" si="10"/>
        <v>418</v>
      </c>
      <c r="B426" s="28">
        <v>25</v>
      </c>
      <c r="C426" s="24" t="s">
        <v>15</v>
      </c>
      <c r="D426" s="23" t="s">
        <v>1730</v>
      </c>
      <c r="E426" s="25" t="s">
        <v>17</v>
      </c>
      <c r="F426" s="27" t="s">
        <v>1690</v>
      </c>
      <c r="G426" s="27" t="s">
        <v>1731</v>
      </c>
      <c r="H426" s="27" t="s">
        <v>1732</v>
      </c>
      <c r="I426" s="23" t="s">
        <v>1733</v>
      </c>
      <c r="J426" s="25" t="s">
        <v>1734</v>
      </c>
      <c r="K426" s="24">
        <v>0</v>
      </c>
      <c r="L426" s="24">
        <v>0</v>
      </c>
      <c r="M426" s="24">
        <v>0</v>
      </c>
      <c r="N426" s="100" t="s">
        <v>650</v>
      </c>
      <c r="O426" s="101"/>
    </row>
    <row r="427" spans="1:15" ht="67.5" x14ac:dyDescent="0.25">
      <c r="A427" s="24">
        <f t="shared" si="10"/>
        <v>419</v>
      </c>
      <c r="B427" s="28">
        <v>28</v>
      </c>
      <c r="C427" s="24" t="s">
        <v>15</v>
      </c>
      <c r="D427" s="44" t="s">
        <v>1735</v>
      </c>
      <c r="E427" s="44" t="s">
        <v>17</v>
      </c>
      <c r="F427" s="27" t="s">
        <v>1716</v>
      </c>
      <c r="G427" s="27" t="s">
        <v>1662</v>
      </c>
      <c r="H427" s="44" t="s">
        <v>1736</v>
      </c>
      <c r="I427" s="44" t="s">
        <v>1737</v>
      </c>
      <c r="J427" s="44" t="s">
        <v>1711</v>
      </c>
      <c r="K427" s="24">
        <v>0</v>
      </c>
      <c r="L427" s="24">
        <v>0</v>
      </c>
      <c r="M427" s="24">
        <v>0</v>
      </c>
      <c r="N427" s="100" t="s">
        <v>650</v>
      </c>
      <c r="O427" s="101"/>
    </row>
    <row r="428" spans="1:15" ht="56.25" x14ac:dyDescent="0.25">
      <c r="A428" s="24">
        <f t="shared" si="10"/>
        <v>420</v>
      </c>
      <c r="B428" s="28">
        <v>28</v>
      </c>
      <c r="C428" s="24" t="s">
        <v>15</v>
      </c>
      <c r="D428" s="23" t="s">
        <v>1738</v>
      </c>
      <c r="E428" s="25" t="s">
        <v>36</v>
      </c>
      <c r="F428" s="27" t="s">
        <v>1082</v>
      </c>
      <c r="G428" s="27" t="s">
        <v>1739</v>
      </c>
      <c r="H428" s="27" t="s">
        <v>1740</v>
      </c>
      <c r="I428" s="23" t="s">
        <v>1741</v>
      </c>
      <c r="J428" s="25" t="s">
        <v>1742</v>
      </c>
      <c r="K428" s="24">
        <v>0</v>
      </c>
      <c r="L428" s="24">
        <v>0</v>
      </c>
      <c r="M428" s="24">
        <v>0</v>
      </c>
      <c r="N428" s="100" t="s">
        <v>650</v>
      </c>
      <c r="O428" s="101"/>
    </row>
    <row r="429" spans="1:15" ht="67.5" x14ac:dyDescent="0.25">
      <c r="A429" s="24">
        <f t="shared" si="10"/>
        <v>421</v>
      </c>
      <c r="B429" s="28">
        <v>25</v>
      </c>
      <c r="C429" s="24" t="s">
        <v>15</v>
      </c>
      <c r="D429" s="23" t="s">
        <v>1743</v>
      </c>
      <c r="E429" s="25" t="s">
        <v>1744</v>
      </c>
      <c r="F429" s="27" t="s">
        <v>960</v>
      </c>
      <c r="G429" s="27"/>
      <c r="H429" s="27" t="s">
        <v>1745</v>
      </c>
      <c r="I429" s="23" t="s">
        <v>1746</v>
      </c>
      <c r="J429" s="25" t="s">
        <v>1747</v>
      </c>
      <c r="K429" s="24">
        <v>0</v>
      </c>
      <c r="L429" s="24">
        <v>0</v>
      </c>
      <c r="M429" s="24">
        <v>0</v>
      </c>
      <c r="N429" s="100" t="s">
        <v>650</v>
      </c>
      <c r="O429" s="101"/>
    </row>
    <row r="430" spans="1:15" ht="56.25" x14ac:dyDescent="0.25">
      <c r="A430" s="24">
        <f t="shared" si="10"/>
        <v>422</v>
      </c>
      <c r="B430" s="28">
        <v>28</v>
      </c>
      <c r="C430" s="24" t="s">
        <v>15</v>
      </c>
      <c r="D430" s="23" t="s">
        <v>1748</v>
      </c>
      <c r="E430" s="25" t="s">
        <v>36</v>
      </c>
      <c r="F430" s="27" t="s">
        <v>1082</v>
      </c>
      <c r="G430" s="27" t="s">
        <v>1083</v>
      </c>
      <c r="H430" s="27" t="s">
        <v>1749</v>
      </c>
      <c r="I430" s="23" t="s">
        <v>1750</v>
      </c>
      <c r="J430" s="25" t="s">
        <v>1751</v>
      </c>
      <c r="K430" s="24">
        <v>0</v>
      </c>
      <c r="L430" s="24">
        <v>0</v>
      </c>
      <c r="M430" s="24">
        <v>0</v>
      </c>
      <c r="N430" s="100" t="s">
        <v>650</v>
      </c>
      <c r="O430" s="101"/>
    </row>
    <row r="431" spans="1:15" ht="56.25" x14ac:dyDescent="0.25">
      <c r="A431" s="24">
        <f t="shared" si="10"/>
        <v>423</v>
      </c>
      <c r="B431" s="28">
        <v>28</v>
      </c>
      <c r="C431" s="24" t="s">
        <v>15</v>
      </c>
      <c r="D431" s="23" t="s">
        <v>1752</v>
      </c>
      <c r="E431" s="25" t="s">
        <v>36</v>
      </c>
      <c r="F431" s="27" t="s">
        <v>1082</v>
      </c>
      <c r="G431" s="27" t="s">
        <v>1739</v>
      </c>
      <c r="H431" s="27" t="s">
        <v>1753</v>
      </c>
      <c r="I431" s="23" t="s">
        <v>1754</v>
      </c>
      <c r="J431" s="25" t="s">
        <v>1755</v>
      </c>
      <c r="K431" s="24">
        <v>0</v>
      </c>
      <c r="L431" s="24">
        <v>0</v>
      </c>
      <c r="M431" s="24">
        <v>0</v>
      </c>
      <c r="N431" s="100" t="s">
        <v>650</v>
      </c>
      <c r="O431" s="101"/>
    </row>
    <row r="432" spans="1:15" ht="56.25" x14ac:dyDescent="0.25">
      <c r="A432" s="24">
        <f t="shared" si="10"/>
        <v>424</v>
      </c>
      <c r="B432" s="28">
        <v>28</v>
      </c>
      <c r="C432" s="24" t="s">
        <v>15</v>
      </c>
      <c r="D432" s="23" t="s">
        <v>1756</v>
      </c>
      <c r="E432" s="25" t="s">
        <v>1757</v>
      </c>
      <c r="F432" s="27" t="s">
        <v>1082</v>
      </c>
      <c r="G432" s="27" t="s">
        <v>1758</v>
      </c>
      <c r="H432" s="27" t="s">
        <v>1759</v>
      </c>
      <c r="I432" s="23" t="s">
        <v>1760</v>
      </c>
      <c r="J432" s="25" t="s">
        <v>1761</v>
      </c>
      <c r="K432" s="24">
        <v>0</v>
      </c>
      <c r="L432" s="24">
        <v>0</v>
      </c>
      <c r="M432" s="24">
        <v>0</v>
      </c>
      <c r="N432" s="100" t="s">
        <v>650</v>
      </c>
      <c r="O432" s="101"/>
    </row>
    <row r="433" spans="1:15" ht="67.5" x14ac:dyDescent="0.25">
      <c r="A433" s="24">
        <f t="shared" si="10"/>
        <v>425</v>
      </c>
      <c r="B433" s="28">
        <v>28</v>
      </c>
      <c r="C433" s="24" t="s">
        <v>15</v>
      </c>
      <c r="D433" s="23" t="s">
        <v>1762</v>
      </c>
      <c r="E433" s="25" t="s">
        <v>36</v>
      </c>
      <c r="F433" s="27" t="s">
        <v>1082</v>
      </c>
      <c r="G433" s="27" t="s">
        <v>1739</v>
      </c>
      <c r="H433" s="27" t="s">
        <v>1763</v>
      </c>
      <c r="I433" s="23" t="s">
        <v>1764</v>
      </c>
      <c r="J433" s="25" t="s">
        <v>1765</v>
      </c>
      <c r="K433" s="24">
        <v>0</v>
      </c>
      <c r="L433" s="24">
        <v>0</v>
      </c>
      <c r="M433" s="24">
        <v>0</v>
      </c>
      <c r="N433" s="100" t="s">
        <v>650</v>
      </c>
      <c r="O433" s="101"/>
    </row>
    <row r="434" spans="1:15" ht="78.75" x14ac:dyDescent="0.25">
      <c r="A434" s="24">
        <f t="shared" si="10"/>
        <v>426</v>
      </c>
      <c r="B434" s="28">
        <v>41</v>
      </c>
      <c r="C434" s="24" t="s">
        <v>15</v>
      </c>
      <c r="D434" s="23" t="s">
        <v>1769</v>
      </c>
      <c r="E434" s="25" t="s">
        <v>17</v>
      </c>
      <c r="F434" s="27" t="s">
        <v>1766</v>
      </c>
      <c r="G434" s="27" t="s">
        <v>1767</v>
      </c>
      <c r="H434" s="27" t="s">
        <v>1768</v>
      </c>
      <c r="I434" s="23" t="s">
        <v>1770</v>
      </c>
      <c r="J434" s="25" t="s">
        <v>1771</v>
      </c>
      <c r="K434" s="24">
        <v>0</v>
      </c>
      <c r="L434" s="24">
        <v>0</v>
      </c>
      <c r="M434" s="24">
        <v>0</v>
      </c>
      <c r="N434" s="100" t="s">
        <v>650</v>
      </c>
      <c r="O434" s="101"/>
    </row>
    <row r="435" spans="1:15" ht="67.5" x14ac:dyDescent="0.25">
      <c r="A435" s="24">
        <f t="shared" si="10"/>
        <v>427</v>
      </c>
      <c r="B435" s="28">
        <v>27</v>
      </c>
      <c r="C435" s="24" t="s">
        <v>15</v>
      </c>
      <c r="D435" s="23" t="s">
        <v>1772</v>
      </c>
      <c r="E435" s="25" t="s">
        <v>17</v>
      </c>
      <c r="F435" s="27" t="s">
        <v>1082</v>
      </c>
      <c r="G435" s="27" t="s">
        <v>1083</v>
      </c>
      <c r="H435" s="27" t="s">
        <v>1773</v>
      </c>
      <c r="I435" s="23" t="s">
        <v>1780</v>
      </c>
      <c r="J435" s="25" t="s">
        <v>1778</v>
      </c>
      <c r="K435" s="24">
        <v>0</v>
      </c>
      <c r="L435" s="24">
        <v>0</v>
      </c>
      <c r="M435" s="24">
        <v>0</v>
      </c>
      <c r="N435" s="100" t="s">
        <v>650</v>
      </c>
      <c r="O435" s="101"/>
    </row>
    <row r="436" spans="1:15" ht="67.5" x14ac:dyDescent="0.25">
      <c r="A436" s="24">
        <f t="shared" si="10"/>
        <v>428</v>
      </c>
      <c r="B436" s="28">
        <v>27</v>
      </c>
      <c r="C436" s="24" t="s">
        <v>15</v>
      </c>
      <c r="D436" s="23" t="s">
        <v>1774</v>
      </c>
      <c r="E436" s="25" t="s">
        <v>17</v>
      </c>
      <c r="F436" s="27" t="s">
        <v>1082</v>
      </c>
      <c r="G436" s="27" t="s">
        <v>1083</v>
      </c>
      <c r="H436" s="27" t="s">
        <v>1775</v>
      </c>
      <c r="I436" s="23" t="s">
        <v>1781</v>
      </c>
      <c r="J436" s="25" t="s">
        <v>1779</v>
      </c>
      <c r="K436" s="24">
        <v>0</v>
      </c>
      <c r="L436" s="24">
        <v>0</v>
      </c>
      <c r="M436" s="24">
        <v>0</v>
      </c>
      <c r="N436" s="100" t="s">
        <v>650</v>
      </c>
      <c r="O436" s="101"/>
    </row>
    <row r="437" spans="1:15" ht="67.5" x14ac:dyDescent="0.25">
      <c r="A437" s="24">
        <f t="shared" si="10"/>
        <v>429</v>
      </c>
      <c r="B437" s="28">
        <v>27</v>
      </c>
      <c r="C437" s="24" t="s">
        <v>15</v>
      </c>
      <c r="D437" s="23" t="s">
        <v>1776</v>
      </c>
      <c r="E437" s="25" t="s">
        <v>17</v>
      </c>
      <c r="F437" s="27" t="s">
        <v>1082</v>
      </c>
      <c r="G437" s="27" t="s">
        <v>1083</v>
      </c>
      <c r="H437" s="27" t="s">
        <v>1777</v>
      </c>
      <c r="I437" s="23" t="s">
        <v>1782</v>
      </c>
      <c r="J437" s="25" t="s">
        <v>1779</v>
      </c>
      <c r="K437" s="24">
        <v>0</v>
      </c>
      <c r="L437" s="24">
        <v>0</v>
      </c>
      <c r="M437" s="24">
        <v>0</v>
      </c>
      <c r="N437" s="100" t="s">
        <v>650</v>
      </c>
      <c r="O437" s="101"/>
    </row>
    <row r="438" spans="1:15" ht="112.5" x14ac:dyDescent="0.25">
      <c r="A438" s="24">
        <f t="shared" si="10"/>
        <v>430</v>
      </c>
      <c r="B438" s="28">
        <v>25</v>
      </c>
      <c r="C438" s="24" t="s">
        <v>15</v>
      </c>
      <c r="D438" s="23" t="s">
        <v>1783</v>
      </c>
      <c r="E438" s="25" t="s">
        <v>17</v>
      </c>
      <c r="F438" s="27" t="s">
        <v>1784</v>
      </c>
      <c r="G438" s="27" t="s">
        <v>1785</v>
      </c>
      <c r="H438" s="27" t="s">
        <v>1786</v>
      </c>
      <c r="I438" s="23" t="s">
        <v>1787</v>
      </c>
      <c r="J438" s="25" t="s">
        <v>1788</v>
      </c>
      <c r="K438" s="24">
        <v>0</v>
      </c>
      <c r="L438" s="24">
        <v>0</v>
      </c>
      <c r="M438" s="24">
        <v>0</v>
      </c>
      <c r="N438" s="100" t="s">
        <v>650</v>
      </c>
      <c r="O438" s="101"/>
    </row>
    <row r="439" spans="1:15" ht="101.25" x14ac:dyDescent="0.25">
      <c r="A439" s="24">
        <f t="shared" si="10"/>
        <v>431</v>
      </c>
      <c r="B439" s="28">
        <v>63</v>
      </c>
      <c r="C439" s="24" t="s">
        <v>15</v>
      </c>
      <c r="D439" s="23" t="s">
        <v>1789</v>
      </c>
      <c r="E439" s="25" t="s">
        <v>17</v>
      </c>
      <c r="F439" s="27" t="s">
        <v>1790</v>
      </c>
      <c r="G439" s="27" t="s">
        <v>1791</v>
      </c>
      <c r="H439" s="27" t="s">
        <v>1792</v>
      </c>
      <c r="I439" s="23" t="s">
        <v>1796</v>
      </c>
      <c r="J439" s="25" t="s">
        <v>1798</v>
      </c>
      <c r="K439" s="24">
        <v>0</v>
      </c>
      <c r="L439" s="24">
        <v>0</v>
      </c>
      <c r="M439" s="24">
        <v>0</v>
      </c>
      <c r="N439" s="100" t="s">
        <v>650</v>
      </c>
      <c r="O439" s="101"/>
    </row>
    <row r="440" spans="1:15" ht="67.5" x14ac:dyDescent="0.25">
      <c r="A440" s="24">
        <f t="shared" si="10"/>
        <v>432</v>
      </c>
      <c r="B440" s="28">
        <v>25</v>
      </c>
      <c r="C440" s="24" t="s">
        <v>15</v>
      </c>
      <c r="D440" s="23" t="s">
        <v>1793</v>
      </c>
      <c r="E440" s="25" t="s">
        <v>17</v>
      </c>
      <c r="F440" s="27" t="s">
        <v>1784</v>
      </c>
      <c r="G440" s="27" t="s">
        <v>1794</v>
      </c>
      <c r="H440" s="27" t="s">
        <v>1795</v>
      </c>
      <c r="I440" s="23" t="s">
        <v>1797</v>
      </c>
      <c r="J440" s="25" t="s">
        <v>1799</v>
      </c>
      <c r="K440" s="24">
        <v>0</v>
      </c>
      <c r="L440" s="24">
        <v>0</v>
      </c>
      <c r="M440" s="24">
        <v>0</v>
      </c>
      <c r="N440" s="100" t="s">
        <v>650</v>
      </c>
      <c r="O440" s="101"/>
    </row>
    <row r="441" spans="1:15" ht="67.5" x14ac:dyDescent="0.25">
      <c r="A441" s="24">
        <f t="shared" si="10"/>
        <v>433</v>
      </c>
      <c r="B441" s="28">
        <v>27</v>
      </c>
      <c r="C441" s="24" t="s">
        <v>15</v>
      </c>
      <c r="D441" s="44" t="s">
        <v>1800</v>
      </c>
      <c r="E441" s="44" t="s">
        <v>17</v>
      </c>
      <c r="F441" s="27" t="s">
        <v>1138</v>
      </c>
      <c r="G441" s="27" t="s">
        <v>1801</v>
      </c>
      <c r="H441" s="44" t="s">
        <v>1802</v>
      </c>
      <c r="I441" s="44" t="s">
        <v>1803</v>
      </c>
      <c r="J441" s="44" t="s">
        <v>1804</v>
      </c>
      <c r="K441" s="24">
        <v>0</v>
      </c>
      <c r="L441" s="24">
        <v>0</v>
      </c>
      <c r="M441" s="24">
        <v>0</v>
      </c>
      <c r="N441" s="100" t="s">
        <v>650</v>
      </c>
      <c r="O441" s="101"/>
    </row>
    <row r="442" spans="1:15" ht="67.5" x14ac:dyDescent="0.25">
      <c r="A442" s="24">
        <f t="shared" si="10"/>
        <v>434</v>
      </c>
      <c r="B442" s="28">
        <v>27</v>
      </c>
      <c r="C442" s="24" t="s">
        <v>15</v>
      </c>
      <c r="D442" s="23" t="s">
        <v>1805</v>
      </c>
      <c r="E442" s="25" t="s">
        <v>17</v>
      </c>
      <c r="F442" s="27" t="s">
        <v>1082</v>
      </c>
      <c r="G442" s="27" t="s">
        <v>1083</v>
      </c>
      <c r="H442" s="27" t="s">
        <v>1806</v>
      </c>
      <c r="I442" s="23" t="s">
        <v>1811</v>
      </c>
      <c r="J442" s="25" t="s">
        <v>1814</v>
      </c>
      <c r="K442" s="24">
        <v>0</v>
      </c>
      <c r="L442" s="24">
        <v>0</v>
      </c>
      <c r="M442" s="24">
        <v>0</v>
      </c>
      <c r="N442" s="100" t="s">
        <v>650</v>
      </c>
      <c r="O442" s="101"/>
    </row>
    <row r="443" spans="1:15" ht="56.25" x14ac:dyDescent="0.25">
      <c r="A443" s="24">
        <f t="shared" si="10"/>
        <v>435</v>
      </c>
      <c r="B443" s="28">
        <v>27</v>
      </c>
      <c r="C443" s="24" t="s">
        <v>15</v>
      </c>
      <c r="D443" s="23" t="s">
        <v>1807</v>
      </c>
      <c r="E443" s="25" t="s">
        <v>17</v>
      </c>
      <c r="F443" s="27" t="s">
        <v>1082</v>
      </c>
      <c r="G443" s="27" t="s">
        <v>1083</v>
      </c>
      <c r="H443" s="27" t="s">
        <v>1808</v>
      </c>
      <c r="I443" s="23" t="s">
        <v>1812</v>
      </c>
      <c r="J443" s="25" t="s">
        <v>1815</v>
      </c>
      <c r="K443" s="24">
        <v>0</v>
      </c>
      <c r="L443" s="24">
        <v>0</v>
      </c>
      <c r="M443" s="24">
        <v>0</v>
      </c>
      <c r="N443" s="100" t="s">
        <v>650</v>
      </c>
      <c r="O443" s="101"/>
    </row>
    <row r="444" spans="1:15" ht="56.25" x14ac:dyDescent="0.25">
      <c r="A444" s="24">
        <f t="shared" si="10"/>
        <v>436</v>
      </c>
      <c r="B444" s="28">
        <v>27</v>
      </c>
      <c r="C444" s="24" t="s">
        <v>15</v>
      </c>
      <c r="D444" s="23" t="s">
        <v>1809</v>
      </c>
      <c r="E444" s="25" t="s">
        <v>17</v>
      </c>
      <c r="F444" s="27" t="s">
        <v>1082</v>
      </c>
      <c r="G444" s="27" t="s">
        <v>1083</v>
      </c>
      <c r="H444" s="27" t="s">
        <v>1810</v>
      </c>
      <c r="I444" s="23" t="s">
        <v>1813</v>
      </c>
      <c r="J444" s="25" t="s">
        <v>1815</v>
      </c>
      <c r="K444" s="24">
        <v>0</v>
      </c>
      <c r="L444" s="24">
        <v>0</v>
      </c>
      <c r="M444" s="24">
        <v>0</v>
      </c>
      <c r="N444" s="100" t="s">
        <v>650</v>
      </c>
      <c r="O444" s="101"/>
    </row>
    <row r="445" spans="1:15" ht="67.5" x14ac:dyDescent="0.25">
      <c r="A445" s="24">
        <f t="shared" si="10"/>
        <v>437</v>
      </c>
      <c r="B445" s="28">
        <v>28</v>
      </c>
      <c r="C445" s="24" t="s">
        <v>15</v>
      </c>
      <c r="D445" s="23" t="s">
        <v>1816</v>
      </c>
      <c r="E445" s="25" t="s">
        <v>17</v>
      </c>
      <c r="F445" s="27" t="s">
        <v>1082</v>
      </c>
      <c r="G445" s="27" t="s">
        <v>1083</v>
      </c>
      <c r="H445" s="27" t="s">
        <v>1817</v>
      </c>
      <c r="I445" s="27"/>
      <c r="J445" s="25" t="s">
        <v>1815</v>
      </c>
      <c r="K445" s="24">
        <v>0</v>
      </c>
      <c r="L445" s="24">
        <v>0</v>
      </c>
      <c r="M445" s="24">
        <v>0</v>
      </c>
      <c r="N445" s="100" t="s">
        <v>650</v>
      </c>
      <c r="O445" s="101"/>
    </row>
    <row r="446" spans="1:15" ht="56.25" x14ac:dyDescent="0.25">
      <c r="A446" s="24">
        <f t="shared" si="10"/>
        <v>438</v>
      </c>
      <c r="B446" s="28">
        <v>27</v>
      </c>
      <c r="C446" s="24" t="s">
        <v>15</v>
      </c>
      <c r="D446" s="23" t="s">
        <v>1818</v>
      </c>
      <c r="E446" s="25" t="s">
        <v>17</v>
      </c>
      <c r="F446" s="27" t="s">
        <v>1082</v>
      </c>
      <c r="G446" s="27" t="s">
        <v>1083</v>
      </c>
      <c r="H446" s="27" t="s">
        <v>1819</v>
      </c>
      <c r="I446" s="23" t="s">
        <v>1820</v>
      </c>
      <c r="J446" s="25" t="s">
        <v>1815</v>
      </c>
      <c r="K446" s="24">
        <v>0</v>
      </c>
      <c r="L446" s="24">
        <v>0</v>
      </c>
      <c r="M446" s="24">
        <v>0</v>
      </c>
      <c r="N446" s="100" t="s">
        <v>650</v>
      </c>
      <c r="O446" s="101"/>
    </row>
    <row r="447" spans="1:15" ht="78.75" x14ac:dyDescent="0.25">
      <c r="A447" s="24">
        <f t="shared" si="10"/>
        <v>439</v>
      </c>
      <c r="B447" s="28">
        <v>27</v>
      </c>
      <c r="C447" s="24" t="s">
        <v>15</v>
      </c>
      <c r="D447" s="31" t="s">
        <v>1821</v>
      </c>
      <c r="E447" s="39" t="s">
        <v>17</v>
      </c>
      <c r="F447" s="73" t="s">
        <v>1822</v>
      </c>
      <c r="G447" s="73" t="s">
        <v>1823</v>
      </c>
      <c r="H447" s="73" t="s">
        <v>1824</v>
      </c>
      <c r="I447" s="31" t="s">
        <v>1825</v>
      </c>
      <c r="J447" s="32" t="s">
        <v>1826</v>
      </c>
      <c r="K447" s="24">
        <v>0</v>
      </c>
      <c r="L447" s="24">
        <v>0</v>
      </c>
      <c r="M447" s="24">
        <v>0</v>
      </c>
      <c r="N447" s="100" t="s">
        <v>650</v>
      </c>
      <c r="O447" s="101"/>
    </row>
    <row r="448" spans="1:15" ht="56.25" x14ac:dyDescent="0.25">
      <c r="A448" s="24">
        <f t="shared" si="10"/>
        <v>440</v>
      </c>
      <c r="B448" s="28">
        <v>28</v>
      </c>
      <c r="C448" s="24" t="s">
        <v>15</v>
      </c>
      <c r="D448" s="23" t="s">
        <v>1827</v>
      </c>
      <c r="E448" s="25" t="s">
        <v>17</v>
      </c>
      <c r="F448" s="27" t="s">
        <v>1082</v>
      </c>
      <c r="G448" s="27" t="s">
        <v>1758</v>
      </c>
      <c r="H448" s="27" t="s">
        <v>1828</v>
      </c>
      <c r="I448" s="23" t="s">
        <v>1829</v>
      </c>
      <c r="J448" s="25" t="s">
        <v>1830</v>
      </c>
      <c r="K448" s="24">
        <v>0</v>
      </c>
      <c r="L448" s="24">
        <v>0</v>
      </c>
      <c r="M448" s="24">
        <v>0</v>
      </c>
      <c r="N448" s="100" t="s">
        <v>650</v>
      </c>
      <c r="O448" s="101"/>
    </row>
    <row r="449" spans="1:15" ht="78.75" x14ac:dyDescent="0.25">
      <c r="A449" s="24">
        <f t="shared" si="10"/>
        <v>441</v>
      </c>
      <c r="B449" s="28">
        <v>28</v>
      </c>
      <c r="C449" s="24" t="s">
        <v>15</v>
      </c>
      <c r="D449" s="23" t="s">
        <v>1831</v>
      </c>
      <c r="E449" s="25" t="s">
        <v>17</v>
      </c>
      <c r="F449" s="27" t="s">
        <v>1082</v>
      </c>
      <c r="G449" s="27" t="s">
        <v>1083</v>
      </c>
      <c r="H449" s="27" t="s">
        <v>1832</v>
      </c>
      <c r="I449" s="23" t="s">
        <v>1833</v>
      </c>
      <c r="J449" s="25" t="s">
        <v>1834</v>
      </c>
      <c r="K449" s="24">
        <v>0</v>
      </c>
      <c r="L449" s="24">
        <v>0</v>
      </c>
      <c r="M449" s="24">
        <v>0</v>
      </c>
      <c r="N449" s="100" t="s">
        <v>650</v>
      </c>
      <c r="O449" s="101"/>
    </row>
    <row r="450" spans="1:15" ht="78.75" x14ac:dyDescent="0.25">
      <c r="A450" s="24">
        <f t="shared" si="10"/>
        <v>442</v>
      </c>
      <c r="B450" s="28">
        <v>28</v>
      </c>
      <c r="C450" s="24" t="s">
        <v>15</v>
      </c>
      <c r="D450" s="23" t="s">
        <v>1835</v>
      </c>
      <c r="E450" s="25" t="s">
        <v>17</v>
      </c>
      <c r="F450" s="27" t="s">
        <v>1082</v>
      </c>
      <c r="G450" s="27" t="s">
        <v>1083</v>
      </c>
      <c r="H450" s="27" t="s">
        <v>1836</v>
      </c>
      <c r="I450" s="23" t="s">
        <v>1837</v>
      </c>
      <c r="J450" s="25" t="s">
        <v>1834</v>
      </c>
      <c r="K450" s="24">
        <v>0</v>
      </c>
      <c r="L450" s="24">
        <v>0</v>
      </c>
      <c r="M450" s="24">
        <v>0</v>
      </c>
      <c r="N450" s="100" t="s">
        <v>650</v>
      </c>
      <c r="O450" s="101"/>
    </row>
    <row r="451" spans="1:15" ht="56.25" x14ac:dyDescent="0.25">
      <c r="A451" s="24">
        <f t="shared" si="10"/>
        <v>443</v>
      </c>
      <c r="B451" s="28">
        <v>28</v>
      </c>
      <c r="C451" s="24" t="s">
        <v>15</v>
      </c>
      <c r="D451" s="23" t="s">
        <v>1838</v>
      </c>
      <c r="E451" s="25" t="s">
        <v>17</v>
      </c>
      <c r="F451" s="27" t="s">
        <v>1082</v>
      </c>
      <c r="G451" s="27" t="s">
        <v>1083</v>
      </c>
      <c r="H451" s="27" t="s">
        <v>1839</v>
      </c>
      <c r="I451" s="23" t="s">
        <v>1847</v>
      </c>
      <c r="J451" s="25" t="s">
        <v>1851</v>
      </c>
      <c r="K451" s="24">
        <v>0</v>
      </c>
      <c r="L451" s="24">
        <v>0</v>
      </c>
      <c r="M451" s="24">
        <v>0</v>
      </c>
      <c r="N451" s="100" t="s">
        <v>650</v>
      </c>
      <c r="O451" s="101"/>
    </row>
    <row r="452" spans="1:15" ht="56.25" x14ac:dyDescent="0.25">
      <c r="A452" s="24">
        <f t="shared" si="10"/>
        <v>444</v>
      </c>
      <c r="B452" s="28">
        <v>28</v>
      </c>
      <c r="C452" s="24" t="s">
        <v>15</v>
      </c>
      <c r="D452" s="23" t="s">
        <v>1840</v>
      </c>
      <c r="E452" s="25" t="s">
        <v>17</v>
      </c>
      <c r="F452" s="27" t="s">
        <v>1082</v>
      </c>
      <c r="G452" s="27" t="s">
        <v>1083</v>
      </c>
      <c r="H452" s="27" t="s">
        <v>1841</v>
      </c>
      <c r="I452" s="23" t="s">
        <v>1848</v>
      </c>
      <c r="J452" s="25" t="s">
        <v>1852</v>
      </c>
      <c r="K452" s="24">
        <v>0</v>
      </c>
      <c r="L452" s="24">
        <v>0</v>
      </c>
      <c r="M452" s="24">
        <v>0</v>
      </c>
      <c r="N452" s="100" t="s">
        <v>650</v>
      </c>
      <c r="O452" s="101"/>
    </row>
    <row r="453" spans="1:15" ht="56.25" x14ac:dyDescent="0.25">
      <c r="A453" s="24">
        <f t="shared" si="10"/>
        <v>445</v>
      </c>
      <c r="B453" s="28">
        <v>28</v>
      </c>
      <c r="C453" s="24" t="s">
        <v>15</v>
      </c>
      <c r="D453" s="23" t="s">
        <v>1842</v>
      </c>
      <c r="E453" s="25" t="s">
        <v>17</v>
      </c>
      <c r="F453" s="27" t="s">
        <v>1082</v>
      </c>
      <c r="G453" s="27" t="s">
        <v>1083</v>
      </c>
      <c r="H453" s="27" t="s">
        <v>1843</v>
      </c>
      <c r="I453" s="23"/>
      <c r="J453" s="25" t="s">
        <v>1852</v>
      </c>
      <c r="K453" s="24">
        <v>0</v>
      </c>
      <c r="L453" s="24">
        <v>0</v>
      </c>
      <c r="M453" s="24">
        <v>0</v>
      </c>
      <c r="N453" s="100" t="s">
        <v>650</v>
      </c>
      <c r="O453" s="101"/>
    </row>
    <row r="454" spans="1:15" ht="56.25" x14ac:dyDescent="0.25">
      <c r="A454" s="24">
        <f t="shared" si="10"/>
        <v>446</v>
      </c>
      <c r="B454" s="28">
        <v>28</v>
      </c>
      <c r="C454" s="24" t="s">
        <v>15</v>
      </c>
      <c r="D454" s="23" t="s">
        <v>1842</v>
      </c>
      <c r="E454" s="25" t="s">
        <v>17</v>
      </c>
      <c r="F454" s="27" t="s">
        <v>1082</v>
      </c>
      <c r="G454" s="27" t="s">
        <v>1083</v>
      </c>
      <c r="H454" s="27" t="s">
        <v>1844</v>
      </c>
      <c r="I454" s="23" t="s">
        <v>1849</v>
      </c>
      <c r="J454" s="25" t="s">
        <v>1852</v>
      </c>
      <c r="K454" s="24">
        <v>0</v>
      </c>
      <c r="L454" s="24">
        <v>0</v>
      </c>
      <c r="M454" s="24">
        <v>0</v>
      </c>
      <c r="N454" s="100" t="s">
        <v>650</v>
      </c>
      <c r="O454" s="101"/>
    </row>
    <row r="455" spans="1:15" ht="56.25" x14ac:dyDescent="0.25">
      <c r="A455" s="24">
        <f t="shared" si="10"/>
        <v>447</v>
      </c>
      <c r="B455" s="28">
        <v>28</v>
      </c>
      <c r="C455" s="24" t="s">
        <v>15</v>
      </c>
      <c r="D455" s="23" t="s">
        <v>1845</v>
      </c>
      <c r="E455" s="25" t="s">
        <v>17</v>
      </c>
      <c r="F455" s="27" t="s">
        <v>1082</v>
      </c>
      <c r="G455" s="27" t="s">
        <v>1083</v>
      </c>
      <c r="H455" s="27" t="s">
        <v>1846</v>
      </c>
      <c r="I455" s="23" t="s">
        <v>1850</v>
      </c>
      <c r="J455" s="25" t="s">
        <v>1853</v>
      </c>
      <c r="K455" s="24">
        <v>0</v>
      </c>
      <c r="L455" s="24">
        <v>0</v>
      </c>
      <c r="M455" s="24">
        <v>0</v>
      </c>
      <c r="N455" s="100" t="s">
        <v>650</v>
      </c>
      <c r="O455" s="101"/>
    </row>
    <row r="456" spans="1:15" ht="56.25" x14ac:dyDescent="0.25">
      <c r="A456" s="24">
        <f t="shared" si="10"/>
        <v>448</v>
      </c>
      <c r="B456" s="28">
        <v>28</v>
      </c>
      <c r="C456" s="24" t="s">
        <v>15</v>
      </c>
      <c r="D456" s="23" t="s">
        <v>1854</v>
      </c>
      <c r="E456" s="25" t="s">
        <v>17</v>
      </c>
      <c r="F456" s="27" t="s">
        <v>1082</v>
      </c>
      <c r="G456" s="27" t="s">
        <v>1083</v>
      </c>
      <c r="H456" s="27" t="s">
        <v>1855</v>
      </c>
      <c r="I456" s="23" t="s">
        <v>1860</v>
      </c>
      <c r="J456" s="25" t="s">
        <v>1863</v>
      </c>
      <c r="K456" s="24">
        <v>0</v>
      </c>
      <c r="L456" s="24">
        <v>0</v>
      </c>
      <c r="M456" s="24">
        <v>0</v>
      </c>
      <c r="N456" s="100" t="s">
        <v>650</v>
      </c>
      <c r="O456" s="101"/>
    </row>
    <row r="457" spans="1:15" ht="56.25" x14ac:dyDescent="0.25">
      <c r="A457" s="24">
        <f t="shared" si="10"/>
        <v>449</v>
      </c>
      <c r="B457" s="28">
        <v>28</v>
      </c>
      <c r="C457" s="24" t="s">
        <v>15</v>
      </c>
      <c r="D457" s="23" t="s">
        <v>1856</v>
      </c>
      <c r="E457" s="25" t="s">
        <v>17</v>
      </c>
      <c r="F457" s="27" t="s">
        <v>1082</v>
      </c>
      <c r="G457" s="27" t="s">
        <v>1083</v>
      </c>
      <c r="H457" s="27" t="s">
        <v>1857</v>
      </c>
      <c r="I457" s="23" t="s">
        <v>1861</v>
      </c>
      <c r="J457" s="25" t="s">
        <v>1864</v>
      </c>
      <c r="K457" s="24">
        <v>0</v>
      </c>
      <c r="L457" s="24">
        <v>0</v>
      </c>
      <c r="M457" s="24">
        <v>0</v>
      </c>
      <c r="N457" s="100" t="s">
        <v>650</v>
      </c>
      <c r="O457" s="101"/>
    </row>
    <row r="458" spans="1:15" ht="56.25" x14ac:dyDescent="0.25">
      <c r="A458" s="24">
        <f t="shared" si="10"/>
        <v>450</v>
      </c>
      <c r="B458" s="28">
        <v>28</v>
      </c>
      <c r="C458" s="24" t="s">
        <v>15</v>
      </c>
      <c r="D458" s="23" t="s">
        <v>1858</v>
      </c>
      <c r="E458" s="25" t="s">
        <v>17</v>
      </c>
      <c r="F458" s="27" t="s">
        <v>1082</v>
      </c>
      <c r="G458" s="27" t="s">
        <v>1083</v>
      </c>
      <c r="H458" s="27" t="s">
        <v>1859</v>
      </c>
      <c r="I458" s="23" t="s">
        <v>1862</v>
      </c>
      <c r="J458" s="25" t="s">
        <v>1851</v>
      </c>
      <c r="K458" s="24">
        <v>0</v>
      </c>
      <c r="L458" s="24">
        <v>0</v>
      </c>
      <c r="M458" s="24">
        <v>0</v>
      </c>
      <c r="N458" s="100" t="s">
        <v>650</v>
      </c>
      <c r="O458" s="101"/>
    </row>
    <row r="459" spans="1:15" ht="101.25" x14ac:dyDescent="0.25">
      <c r="A459" s="24">
        <f t="shared" si="10"/>
        <v>451</v>
      </c>
      <c r="B459" s="28">
        <v>25</v>
      </c>
      <c r="C459" s="24" t="s">
        <v>15</v>
      </c>
      <c r="D459" s="23" t="s">
        <v>1865</v>
      </c>
      <c r="E459" s="25" t="s">
        <v>17</v>
      </c>
      <c r="F459" s="27" t="s">
        <v>1784</v>
      </c>
      <c r="G459" s="27"/>
      <c r="H459" s="27" t="s">
        <v>1866</v>
      </c>
      <c r="I459" s="23" t="s">
        <v>1869</v>
      </c>
      <c r="J459" s="25" t="s">
        <v>1871</v>
      </c>
      <c r="K459" s="24">
        <v>0</v>
      </c>
      <c r="L459" s="24">
        <v>0</v>
      </c>
      <c r="M459" s="24">
        <v>0</v>
      </c>
      <c r="N459" s="100" t="s">
        <v>650</v>
      </c>
      <c r="O459" s="101"/>
    </row>
    <row r="460" spans="1:15" ht="101.25" x14ac:dyDescent="0.25">
      <c r="A460" s="24">
        <f t="shared" si="10"/>
        <v>452</v>
      </c>
      <c r="B460" s="28">
        <v>25</v>
      </c>
      <c r="C460" s="24" t="s">
        <v>15</v>
      </c>
      <c r="D460" s="23" t="s">
        <v>1867</v>
      </c>
      <c r="E460" s="25" t="s">
        <v>17</v>
      </c>
      <c r="F460" s="27" t="s">
        <v>1784</v>
      </c>
      <c r="G460" s="27"/>
      <c r="H460" s="27" t="s">
        <v>1868</v>
      </c>
      <c r="I460" s="23" t="s">
        <v>1870</v>
      </c>
      <c r="J460" s="25" t="s">
        <v>1872</v>
      </c>
      <c r="K460" s="24">
        <v>0</v>
      </c>
      <c r="L460" s="24">
        <v>0</v>
      </c>
      <c r="M460" s="24">
        <v>0</v>
      </c>
      <c r="N460" s="100" t="s">
        <v>650</v>
      </c>
      <c r="O460" s="101"/>
    </row>
    <row r="461" spans="1:15" ht="56.25" x14ac:dyDescent="0.25">
      <c r="A461" s="24">
        <f t="shared" si="10"/>
        <v>453</v>
      </c>
      <c r="B461" s="28">
        <v>27</v>
      </c>
      <c r="C461" s="24" t="s">
        <v>15</v>
      </c>
      <c r="D461" s="23" t="s">
        <v>1873</v>
      </c>
      <c r="E461" s="25" t="s">
        <v>17</v>
      </c>
      <c r="F461" s="27" t="s">
        <v>1082</v>
      </c>
      <c r="G461" s="27" t="s">
        <v>1083</v>
      </c>
      <c r="H461" s="27" t="s">
        <v>1874</v>
      </c>
      <c r="I461" s="23" t="s">
        <v>1881</v>
      </c>
      <c r="J461" s="38" t="s">
        <v>1884</v>
      </c>
      <c r="K461" s="24">
        <v>0</v>
      </c>
      <c r="L461" s="24">
        <v>0</v>
      </c>
      <c r="M461" s="24">
        <v>0</v>
      </c>
      <c r="N461" s="100" t="s">
        <v>650</v>
      </c>
      <c r="O461" s="101"/>
    </row>
    <row r="462" spans="1:15" ht="56.25" x14ac:dyDescent="0.25">
      <c r="A462" s="24">
        <f t="shared" si="10"/>
        <v>454</v>
      </c>
      <c r="B462" s="28">
        <v>27</v>
      </c>
      <c r="C462" s="24" t="s">
        <v>15</v>
      </c>
      <c r="D462" s="23" t="s">
        <v>1875</v>
      </c>
      <c r="E462" s="25" t="s">
        <v>17</v>
      </c>
      <c r="F462" s="27" t="s">
        <v>1082</v>
      </c>
      <c r="G462" s="27" t="s">
        <v>1083</v>
      </c>
      <c r="H462" s="27" t="s">
        <v>1876</v>
      </c>
      <c r="I462" s="23" t="s">
        <v>1882</v>
      </c>
      <c r="J462" s="38" t="s">
        <v>1885</v>
      </c>
      <c r="K462" s="24">
        <v>0</v>
      </c>
      <c r="L462" s="24">
        <v>0</v>
      </c>
      <c r="M462" s="24">
        <v>0</v>
      </c>
      <c r="N462" s="100" t="s">
        <v>650</v>
      </c>
      <c r="O462" s="101"/>
    </row>
    <row r="463" spans="1:15" ht="56.25" x14ac:dyDescent="0.25">
      <c r="A463" s="24">
        <f t="shared" si="10"/>
        <v>455</v>
      </c>
      <c r="B463" s="28">
        <v>27</v>
      </c>
      <c r="C463" s="24" t="s">
        <v>15</v>
      </c>
      <c r="D463" s="23" t="s">
        <v>1877</v>
      </c>
      <c r="E463" s="25" t="s">
        <v>17</v>
      </c>
      <c r="F463" s="27" t="s">
        <v>1082</v>
      </c>
      <c r="G463" s="27" t="s">
        <v>1083</v>
      </c>
      <c r="H463" s="27" t="s">
        <v>1878</v>
      </c>
      <c r="I463" s="23" t="s">
        <v>1883</v>
      </c>
      <c r="J463" s="38" t="s">
        <v>1886</v>
      </c>
      <c r="K463" s="24">
        <v>0</v>
      </c>
      <c r="L463" s="24">
        <v>0</v>
      </c>
      <c r="M463" s="24">
        <v>0</v>
      </c>
      <c r="N463" s="100" t="s">
        <v>650</v>
      </c>
      <c r="O463" s="101"/>
    </row>
    <row r="464" spans="1:15" ht="56.25" x14ac:dyDescent="0.25">
      <c r="A464" s="24">
        <f t="shared" si="10"/>
        <v>456</v>
      </c>
      <c r="B464" s="28">
        <v>25</v>
      </c>
      <c r="C464" s="24" t="s">
        <v>15</v>
      </c>
      <c r="D464" s="23" t="s">
        <v>1879</v>
      </c>
      <c r="E464" s="25" t="s">
        <v>17</v>
      </c>
      <c r="F464" s="27" t="s">
        <v>1082</v>
      </c>
      <c r="G464" s="27" t="s">
        <v>1739</v>
      </c>
      <c r="H464" s="27" t="s">
        <v>1880</v>
      </c>
      <c r="I464" s="27"/>
      <c r="J464" s="25" t="s">
        <v>1887</v>
      </c>
      <c r="K464" s="24">
        <v>0</v>
      </c>
      <c r="L464" s="24">
        <v>0</v>
      </c>
      <c r="M464" s="24">
        <v>0</v>
      </c>
      <c r="N464" s="100" t="s">
        <v>650</v>
      </c>
      <c r="O464" s="101"/>
    </row>
    <row r="465" spans="1:15" ht="78.75" x14ac:dyDescent="0.25">
      <c r="A465" s="24">
        <f t="shared" si="10"/>
        <v>457</v>
      </c>
      <c r="B465" s="28">
        <v>25</v>
      </c>
      <c r="C465" s="24" t="s">
        <v>15</v>
      </c>
      <c r="D465" s="23" t="s">
        <v>1888</v>
      </c>
      <c r="E465" s="25" t="s">
        <v>17</v>
      </c>
      <c r="F465" s="27" t="s">
        <v>1889</v>
      </c>
      <c r="G465" s="27" t="s">
        <v>1890</v>
      </c>
      <c r="H465" s="27" t="s">
        <v>1891</v>
      </c>
      <c r="I465" s="23" t="s">
        <v>1892</v>
      </c>
      <c r="J465" s="25" t="s">
        <v>1893</v>
      </c>
      <c r="K465" s="24">
        <v>0</v>
      </c>
      <c r="L465" s="24">
        <v>0</v>
      </c>
      <c r="M465" s="24">
        <v>0</v>
      </c>
      <c r="N465" s="100" t="s">
        <v>650</v>
      </c>
      <c r="O465" s="101"/>
    </row>
    <row r="466" spans="1:15" ht="348.75" x14ac:dyDescent="0.25">
      <c r="A466" s="24">
        <f t="shared" si="10"/>
        <v>458</v>
      </c>
      <c r="B466" s="28">
        <v>28</v>
      </c>
      <c r="C466" s="24" t="s">
        <v>15</v>
      </c>
      <c r="D466" s="24" t="s">
        <v>1894</v>
      </c>
      <c r="E466" s="24" t="s">
        <v>1895</v>
      </c>
      <c r="F466" s="24" t="s">
        <v>1896</v>
      </c>
      <c r="G466" s="24" t="s">
        <v>1897</v>
      </c>
      <c r="H466" s="24" t="s">
        <v>1898</v>
      </c>
      <c r="I466" s="24" t="s">
        <v>1899</v>
      </c>
      <c r="J466" s="28" t="s">
        <v>1900</v>
      </c>
      <c r="K466" s="24">
        <v>0</v>
      </c>
      <c r="L466" s="24">
        <v>0</v>
      </c>
      <c r="M466" s="24">
        <v>0</v>
      </c>
      <c r="N466" s="100" t="s">
        <v>650</v>
      </c>
      <c r="O466" s="101"/>
    </row>
    <row r="467" spans="1:15" ht="56.25" x14ac:dyDescent="0.25">
      <c r="A467" s="24">
        <f t="shared" si="10"/>
        <v>459</v>
      </c>
      <c r="B467" s="28">
        <v>27</v>
      </c>
      <c r="C467" s="24" t="s">
        <v>15</v>
      </c>
      <c r="D467" s="23" t="s">
        <v>1901</v>
      </c>
      <c r="E467" s="25" t="s">
        <v>17</v>
      </c>
      <c r="F467" s="27" t="s">
        <v>1082</v>
      </c>
      <c r="G467" s="27" t="s">
        <v>1083</v>
      </c>
      <c r="H467" s="27" t="s">
        <v>1902</v>
      </c>
      <c r="I467" s="23" t="s">
        <v>1907</v>
      </c>
      <c r="J467" s="38" t="s">
        <v>1887</v>
      </c>
      <c r="K467" s="24">
        <v>0</v>
      </c>
      <c r="L467" s="24">
        <v>0</v>
      </c>
      <c r="M467" s="24">
        <v>0</v>
      </c>
      <c r="N467" s="100" t="s">
        <v>650</v>
      </c>
      <c r="O467" s="101"/>
    </row>
    <row r="468" spans="1:15" ht="67.5" x14ac:dyDescent="0.25">
      <c r="A468" s="24">
        <f t="shared" si="10"/>
        <v>460</v>
      </c>
      <c r="B468" s="28">
        <v>27</v>
      </c>
      <c r="C468" s="24" t="s">
        <v>15</v>
      </c>
      <c r="D468" s="23" t="s">
        <v>1903</v>
      </c>
      <c r="E468" s="25" t="s">
        <v>17</v>
      </c>
      <c r="F468" s="27" t="s">
        <v>1082</v>
      </c>
      <c r="G468" s="27" t="s">
        <v>1083</v>
      </c>
      <c r="H468" s="27" t="s">
        <v>1904</v>
      </c>
      <c r="I468" s="23" t="s">
        <v>1908</v>
      </c>
      <c r="J468" s="38" t="s">
        <v>1887</v>
      </c>
      <c r="K468" s="24">
        <v>0</v>
      </c>
      <c r="L468" s="24">
        <v>0</v>
      </c>
      <c r="M468" s="24">
        <v>0</v>
      </c>
      <c r="N468" s="100" t="s">
        <v>650</v>
      </c>
      <c r="O468" s="101"/>
    </row>
    <row r="469" spans="1:15" ht="56.25" x14ac:dyDescent="0.25">
      <c r="A469" s="24">
        <f t="shared" si="10"/>
        <v>461</v>
      </c>
      <c r="B469" s="28">
        <v>27</v>
      </c>
      <c r="C469" s="24" t="s">
        <v>15</v>
      </c>
      <c r="D469" s="23" t="s">
        <v>1905</v>
      </c>
      <c r="E469" s="25" t="s">
        <v>36</v>
      </c>
      <c r="F469" s="27" t="s">
        <v>1082</v>
      </c>
      <c r="G469" s="27" t="s">
        <v>1083</v>
      </c>
      <c r="H469" s="27" t="s">
        <v>1906</v>
      </c>
      <c r="I469" s="23" t="s">
        <v>1909</v>
      </c>
      <c r="J469" s="38" t="s">
        <v>1910</v>
      </c>
      <c r="K469" s="24">
        <v>0</v>
      </c>
      <c r="L469" s="24">
        <v>0</v>
      </c>
      <c r="M469" s="24">
        <v>0</v>
      </c>
      <c r="N469" s="100" t="s">
        <v>650</v>
      </c>
      <c r="O469" s="101"/>
    </row>
    <row r="470" spans="1:15" ht="90" x14ac:dyDescent="0.25">
      <c r="A470" s="24">
        <f t="shared" si="10"/>
        <v>462</v>
      </c>
      <c r="B470" s="28">
        <v>28</v>
      </c>
      <c r="C470" s="24" t="s">
        <v>15</v>
      </c>
      <c r="D470" s="23" t="s">
        <v>1911</v>
      </c>
      <c r="E470" s="25" t="s">
        <v>36</v>
      </c>
      <c r="F470" s="27" t="s">
        <v>1082</v>
      </c>
      <c r="G470" s="27" t="s">
        <v>1083</v>
      </c>
      <c r="H470" s="27" t="s">
        <v>1912</v>
      </c>
      <c r="I470" s="23" t="s">
        <v>1913</v>
      </c>
      <c r="J470" s="38" t="s">
        <v>1914</v>
      </c>
      <c r="K470" s="24">
        <v>0</v>
      </c>
      <c r="L470" s="24">
        <v>0</v>
      </c>
      <c r="M470" s="24">
        <v>0</v>
      </c>
      <c r="N470" s="100" t="s">
        <v>650</v>
      </c>
      <c r="O470" s="101"/>
    </row>
    <row r="471" spans="1:15" ht="56.25" x14ac:dyDescent="0.25">
      <c r="A471" s="24">
        <f t="shared" si="10"/>
        <v>463</v>
      </c>
      <c r="B471" s="28">
        <v>27</v>
      </c>
      <c r="C471" s="24" t="s">
        <v>15</v>
      </c>
      <c r="D471" s="23" t="s">
        <v>1915</v>
      </c>
      <c r="E471" s="25" t="s">
        <v>36</v>
      </c>
      <c r="F471" s="27" t="s">
        <v>1082</v>
      </c>
      <c r="G471" s="27" t="s">
        <v>1083</v>
      </c>
      <c r="H471" s="27" t="s">
        <v>1916</v>
      </c>
      <c r="I471" s="23" t="s">
        <v>1917</v>
      </c>
      <c r="J471" s="38" t="s">
        <v>1918</v>
      </c>
      <c r="K471" s="24">
        <v>0</v>
      </c>
      <c r="L471" s="24">
        <v>0</v>
      </c>
      <c r="M471" s="24">
        <v>0</v>
      </c>
      <c r="N471" s="100" t="s">
        <v>650</v>
      </c>
      <c r="O471" s="101"/>
    </row>
    <row r="472" spans="1:15" ht="78.75" x14ac:dyDescent="0.25">
      <c r="A472" s="24">
        <f t="shared" si="10"/>
        <v>464</v>
      </c>
      <c r="B472" s="28">
        <v>87</v>
      </c>
      <c r="C472" s="24" t="s">
        <v>15</v>
      </c>
      <c r="D472" s="44" t="s">
        <v>1919</v>
      </c>
      <c r="E472" s="44" t="s">
        <v>17</v>
      </c>
      <c r="F472" s="27" t="s">
        <v>1920</v>
      </c>
      <c r="G472" s="27"/>
      <c r="H472" s="44" t="s">
        <v>1921</v>
      </c>
      <c r="I472" s="44" t="s">
        <v>1922</v>
      </c>
      <c r="J472" s="44" t="s">
        <v>1923</v>
      </c>
      <c r="K472" s="24">
        <v>0</v>
      </c>
      <c r="L472" s="24">
        <v>0</v>
      </c>
      <c r="M472" s="24">
        <v>0</v>
      </c>
      <c r="N472" s="100" t="s">
        <v>650</v>
      </c>
      <c r="O472" s="101"/>
    </row>
    <row r="473" spans="1:15" ht="67.5" x14ac:dyDescent="0.25">
      <c r="A473" s="24">
        <f t="shared" si="10"/>
        <v>465</v>
      </c>
      <c r="B473" s="28">
        <v>25</v>
      </c>
      <c r="C473" s="24" t="s">
        <v>15</v>
      </c>
      <c r="D473" s="36" t="s">
        <v>1924</v>
      </c>
      <c r="E473" s="37" t="s">
        <v>17</v>
      </c>
      <c r="F473" s="34" t="s">
        <v>1925</v>
      </c>
      <c r="G473" s="34" t="s">
        <v>17</v>
      </c>
      <c r="H473" s="34" t="s">
        <v>1926</v>
      </c>
      <c r="I473" s="36"/>
      <c r="J473" s="90" t="s">
        <v>1931</v>
      </c>
      <c r="K473" s="24">
        <v>0</v>
      </c>
      <c r="L473" s="24">
        <v>0</v>
      </c>
      <c r="M473" s="24">
        <v>0</v>
      </c>
      <c r="N473" s="100" t="s">
        <v>650</v>
      </c>
      <c r="O473" s="101"/>
    </row>
    <row r="474" spans="1:15" ht="78.75" x14ac:dyDescent="0.25">
      <c r="A474" s="24">
        <f t="shared" si="10"/>
        <v>466</v>
      </c>
      <c r="B474" s="28">
        <v>25</v>
      </c>
      <c r="C474" s="24" t="s">
        <v>15</v>
      </c>
      <c r="D474" s="36" t="s">
        <v>1927</v>
      </c>
      <c r="E474" s="37" t="s">
        <v>17</v>
      </c>
      <c r="F474" s="34" t="s">
        <v>1925</v>
      </c>
      <c r="G474" s="34" t="s">
        <v>1928</v>
      </c>
      <c r="H474" s="34" t="s">
        <v>1929</v>
      </c>
      <c r="I474" s="36" t="s">
        <v>1930</v>
      </c>
      <c r="J474" s="37" t="s">
        <v>1932</v>
      </c>
      <c r="K474" s="24">
        <v>0</v>
      </c>
      <c r="L474" s="24">
        <v>0</v>
      </c>
      <c r="M474" s="24">
        <v>0</v>
      </c>
      <c r="N474" s="100" t="s">
        <v>650</v>
      </c>
      <c r="O474" s="101"/>
    </row>
    <row r="475" spans="1:15" ht="56.25" x14ac:dyDescent="0.25">
      <c r="A475" s="24">
        <f t="shared" si="10"/>
        <v>467</v>
      </c>
      <c r="B475" s="28">
        <v>28</v>
      </c>
      <c r="C475" s="24" t="s">
        <v>15</v>
      </c>
      <c r="D475" s="23" t="s">
        <v>1933</v>
      </c>
      <c r="E475" s="25" t="s">
        <v>17</v>
      </c>
      <c r="F475" s="27" t="s">
        <v>1082</v>
      </c>
      <c r="G475" s="27" t="s">
        <v>1083</v>
      </c>
      <c r="H475" s="5" t="s">
        <v>1934</v>
      </c>
      <c r="I475" s="27" t="s">
        <v>1937</v>
      </c>
      <c r="J475" s="25" t="s">
        <v>1938</v>
      </c>
      <c r="K475" s="24">
        <v>0</v>
      </c>
      <c r="L475" s="24">
        <v>0</v>
      </c>
      <c r="M475" s="24">
        <v>0</v>
      </c>
      <c r="N475" s="100" t="s">
        <v>650</v>
      </c>
      <c r="O475" s="101"/>
    </row>
    <row r="476" spans="1:15" ht="56.25" x14ac:dyDescent="0.25">
      <c r="A476" s="24">
        <f t="shared" si="10"/>
        <v>468</v>
      </c>
      <c r="B476" s="28">
        <v>28</v>
      </c>
      <c r="C476" s="24" t="s">
        <v>15</v>
      </c>
      <c r="D476" s="23" t="s">
        <v>1935</v>
      </c>
      <c r="E476" s="25"/>
      <c r="F476" s="27" t="s">
        <v>1082</v>
      </c>
      <c r="G476" s="27" t="s">
        <v>1083</v>
      </c>
      <c r="H476" s="27" t="s">
        <v>1936</v>
      </c>
      <c r="I476" s="23"/>
      <c r="J476" s="25" t="s">
        <v>1938</v>
      </c>
      <c r="K476" s="24">
        <v>0</v>
      </c>
      <c r="L476" s="24">
        <v>0</v>
      </c>
      <c r="M476" s="24">
        <v>0</v>
      </c>
      <c r="N476" s="100" t="s">
        <v>650</v>
      </c>
      <c r="O476" s="101"/>
    </row>
    <row r="477" spans="1:15" ht="101.25" x14ac:dyDescent="0.25">
      <c r="A477" s="24">
        <f t="shared" si="10"/>
        <v>469</v>
      </c>
      <c r="B477" s="28">
        <v>28</v>
      </c>
      <c r="C477" s="24" t="s">
        <v>15</v>
      </c>
      <c r="D477" s="44" t="s">
        <v>1939</v>
      </c>
      <c r="E477" s="44" t="s">
        <v>17</v>
      </c>
      <c r="F477" s="27" t="s">
        <v>1600</v>
      </c>
      <c r="G477" s="27" t="s">
        <v>1940</v>
      </c>
      <c r="H477" s="44" t="s">
        <v>1941</v>
      </c>
      <c r="I477" s="44" t="s">
        <v>1942</v>
      </c>
      <c r="J477" s="44" t="s">
        <v>1943</v>
      </c>
      <c r="K477" s="24">
        <v>0</v>
      </c>
      <c r="L477" s="24">
        <v>0</v>
      </c>
      <c r="M477" s="24">
        <v>0</v>
      </c>
      <c r="N477" s="100" t="s">
        <v>650</v>
      </c>
      <c r="O477" s="101"/>
    </row>
    <row r="478" spans="1:15" ht="78.75" x14ac:dyDescent="0.25">
      <c r="A478" s="24">
        <f t="shared" si="10"/>
        <v>470</v>
      </c>
      <c r="B478" s="28">
        <v>28</v>
      </c>
      <c r="C478" s="24" t="s">
        <v>15</v>
      </c>
      <c r="D478" s="23" t="s">
        <v>1944</v>
      </c>
      <c r="E478" s="25" t="s">
        <v>17</v>
      </c>
      <c r="F478" s="27" t="s">
        <v>1945</v>
      </c>
      <c r="G478" s="27" t="s">
        <v>1946</v>
      </c>
      <c r="H478" s="27" t="s">
        <v>1947</v>
      </c>
      <c r="I478" s="23" t="s">
        <v>1949</v>
      </c>
      <c r="J478" s="18" t="s">
        <v>1948</v>
      </c>
      <c r="K478" s="24">
        <v>0</v>
      </c>
      <c r="L478" s="24">
        <v>0</v>
      </c>
      <c r="M478" s="24">
        <v>0</v>
      </c>
      <c r="N478" s="100" t="s">
        <v>650</v>
      </c>
      <c r="O478" s="101"/>
    </row>
    <row r="479" spans="1:15" ht="67.5" x14ac:dyDescent="0.25">
      <c r="A479" s="24">
        <f t="shared" si="10"/>
        <v>471</v>
      </c>
      <c r="B479" s="28">
        <v>41</v>
      </c>
      <c r="C479" s="24" t="s">
        <v>15</v>
      </c>
      <c r="D479" s="44" t="s">
        <v>1950</v>
      </c>
      <c r="E479" s="44" t="s">
        <v>17</v>
      </c>
      <c r="F479" s="27" t="s">
        <v>1951</v>
      </c>
      <c r="G479" s="27" t="s">
        <v>1951</v>
      </c>
      <c r="H479" s="44" t="s">
        <v>1952</v>
      </c>
      <c r="I479" s="27" t="s">
        <v>1958</v>
      </c>
      <c r="J479" s="44" t="s">
        <v>1961</v>
      </c>
      <c r="K479" s="24">
        <v>0</v>
      </c>
      <c r="L479" s="24">
        <v>0</v>
      </c>
      <c r="M479" s="24">
        <v>0</v>
      </c>
      <c r="N479" s="100" t="s">
        <v>650</v>
      </c>
      <c r="O479" s="101"/>
    </row>
    <row r="480" spans="1:15" ht="67.5" x14ac:dyDescent="0.25">
      <c r="A480" s="24">
        <f t="shared" si="10"/>
        <v>472</v>
      </c>
      <c r="B480" s="28">
        <v>41</v>
      </c>
      <c r="C480" s="24" t="s">
        <v>15</v>
      </c>
      <c r="D480" s="44" t="s">
        <v>1953</v>
      </c>
      <c r="E480" s="44" t="s">
        <v>17</v>
      </c>
      <c r="F480" s="27" t="s">
        <v>1951</v>
      </c>
      <c r="G480" s="27" t="s">
        <v>1951</v>
      </c>
      <c r="H480" s="44" t="s">
        <v>1952</v>
      </c>
      <c r="I480" s="27" t="s">
        <v>1959</v>
      </c>
      <c r="J480" s="44" t="s">
        <v>1961</v>
      </c>
      <c r="K480" s="24">
        <v>0</v>
      </c>
      <c r="L480" s="24">
        <v>0</v>
      </c>
      <c r="M480" s="24">
        <v>0</v>
      </c>
      <c r="N480" s="100" t="s">
        <v>650</v>
      </c>
      <c r="O480" s="101"/>
    </row>
    <row r="481" spans="1:15" ht="90" x14ac:dyDescent="0.25">
      <c r="A481" s="24">
        <f t="shared" si="10"/>
        <v>473</v>
      </c>
      <c r="B481" s="28">
        <v>25</v>
      </c>
      <c r="C481" s="24" t="s">
        <v>15</v>
      </c>
      <c r="D481" s="44" t="s">
        <v>1954</v>
      </c>
      <c r="E481" s="44" t="s">
        <v>36</v>
      </c>
      <c r="F481" s="27" t="s">
        <v>1955</v>
      </c>
      <c r="G481" s="27" t="s">
        <v>1956</v>
      </c>
      <c r="H481" s="44" t="s">
        <v>1957</v>
      </c>
      <c r="I481" s="44" t="s">
        <v>1960</v>
      </c>
      <c r="J481" s="44" t="s">
        <v>1962</v>
      </c>
      <c r="K481" s="24">
        <v>0</v>
      </c>
      <c r="L481" s="24">
        <v>0</v>
      </c>
      <c r="M481" s="24">
        <v>0</v>
      </c>
      <c r="N481" s="100" t="s">
        <v>650</v>
      </c>
      <c r="O481" s="101"/>
    </row>
    <row r="482" spans="1:15" ht="78.75" x14ac:dyDescent="0.25">
      <c r="A482" s="24">
        <f t="shared" ref="A482:A545" si="11">A481+1</f>
        <v>474</v>
      </c>
      <c r="B482" s="28">
        <v>27</v>
      </c>
      <c r="C482" s="24" t="s">
        <v>15</v>
      </c>
      <c r="D482" s="23" t="s">
        <v>1963</v>
      </c>
      <c r="E482" s="23" t="s">
        <v>36</v>
      </c>
      <c r="F482" s="23" t="s">
        <v>1964</v>
      </c>
      <c r="G482" s="23"/>
      <c r="H482" s="23" t="s">
        <v>1965</v>
      </c>
      <c r="I482" s="23" t="s">
        <v>1966</v>
      </c>
      <c r="J482" s="23" t="s">
        <v>1967</v>
      </c>
      <c r="K482" s="24">
        <v>0</v>
      </c>
      <c r="L482" s="24">
        <v>0</v>
      </c>
      <c r="M482" s="24">
        <v>0</v>
      </c>
      <c r="N482" s="100" t="s">
        <v>650</v>
      </c>
      <c r="O482" s="101"/>
    </row>
    <row r="483" spans="1:15" ht="67.5" x14ac:dyDescent="0.25">
      <c r="A483" s="24">
        <f t="shared" si="11"/>
        <v>475</v>
      </c>
      <c r="B483" s="28">
        <v>27</v>
      </c>
      <c r="C483" s="24" t="s">
        <v>15</v>
      </c>
      <c r="D483" s="23" t="s">
        <v>1968</v>
      </c>
      <c r="E483" s="25" t="s">
        <v>17</v>
      </c>
      <c r="F483" s="27" t="s">
        <v>1082</v>
      </c>
      <c r="G483" s="27" t="s">
        <v>1969</v>
      </c>
      <c r="H483" s="27" t="s">
        <v>1970</v>
      </c>
      <c r="I483" s="23" t="s">
        <v>1971</v>
      </c>
      <c r="J483" s="25" t="s">
        <v>1972</v>
      </c>
      <c r="K483" s="24">
        <v>0</v>
      </c>
      <c r="L483" s="24">
        <v>0</v>
      </c>
      <c r="M483" s="24">
        <v>0</v>
      </c>
      <c r="N483" s="100" t="s">
        <v>650</v>
      </c>
      <c r="O483" s="101"/>
    </row>
    <row r="484" spans="1:15" ht="101.25" x14ac:dyDescent="0.25">
      <c r="A484" s="24">
        <f t="shared" si="11"/>
        <v>476</v>
      </c>
      <c r="B484" s="28">
        <v>25</v>
      </c>
      <c r="C484" s="24" t="s">
        <v>15</v>
      </c>
      <c r="D484" s="23" t="s">
        <v>1973</v>
      </c>
      <c r="E484" s="25" t="s">
        <v>17</v>
      </c>
      <c r="F484" s="27" t="s">
        <v>1974</v>
      </c>
      <c r="G484" s="27" t="s">
        <v>1975</v>
      </c>
      <c r="H484" s="27" t="s">
        <v>1976</v>
      </c>
      <c r="I484" s="23" t="s">
        <v>1977</v>
      </c>
      <c r="J484" s="25" t="s">
        <v>1978</v>
      </c>
      <c r="K484" s="24">
        <v>0</v>
      </c>
      <c r="L484" s="24">
        <v>0</v>
      </c>
      <c r="M484" s="24">
        <v>0</v>
      </c>
      <c r="N484" s="100" t="s">
        <v>650</v>
      </c>
      <c r="O484" s="101"/>
    </row>
    <row r="485" spans="1:15" ht="112.5" x14ac:dyDescent="0.25">
      <c r="A485" s="24">
        <f t="shared" si="11"/>
        <v>477</v>
      </c>
      <c r="B485" s="28">
        <v>25</v>
      </c>
      <c r="C485" s="24" t="s">
        <v>15</v>
      </c>
      <c r="D485" s="24" t="s">
        <v>1979</v>
      </c>
      <c r="E485" s="30" t="s">
        <v>17</v>
      </c>
      <c r="F485" s="30" t="s">
        <v>245</v>
      </c>
      <c r="G485" s="30" t="s">
        <v>1928</v>
      </c>
      <c r="H485" s="24" t="s">
        <v>1980</v>
      </c>
      <c r="I485" s="24" t="s">
        <v>1981</v>
      </c>
      <c r="J485" s="25" t="s">
        <v>1982</v>
      </c>
      <c r="K485" s="24">
        <v>0</v>
      </c>
      <c r="L485" s="24">
        <v>0</v>
      </c>
      <c r="M485" s="24">
        <v>0</v>
      </c>
      <c r="N485" s="100" t="s">
        <v>650</v>
      </c>
      <c r="O485" s="101"/>
    </row>
    <row r="486" spans="1:15" ht="123.75" x14ac:dyDescent="0.25">
      <c r="A486" s="24">
        <f t="shared" si="11"/>
        <v>478</v>
      </c>
      <c r="B486" s="28">
        <v>25</v>
      </c>
      <c r="C486" s="24" t="s">
        <v>15</v>
      </c>
      <c r="D486" s="23" t="s">
        <v>1983</v>
      </c>
      <c r="E486" s="25" t="s">
        <v>36</v>
      </c>
      <c r="F486" s="27" t="s">
        <v>1984</v>
      </c>
      <c r="G486" s="27" t="s">
        <v>1985</v>
      </c>
      <c r="H486" s="27" t="s">
        <v>1986</v>
      </c>
      <c r="I486" s="23" t="s">
        <v>1987</v>
      </c>
      <c r="J486" s="25" t="s">
        <v>1988</v>
      </c>
      <c r="K486" s="24">
        <v>0</v>
      </c>
      <c r="L486" s="24">
        <v>0</v>
      </c>
      <c r="M486" s="24">
        <v>0</v>
      </c>
      <c r="N486" s="100" t="s">
        <v>650</v>
      </c>
      <c r="O486" s="101"/>
    </row>
    <row r="487" spans="1:15" ht="56.25" x14ac:dyDescent="0.25">
      <c r="A487" s="24">
        <f t="shared" si="11"/>
        <v>479</v>
      </c>
      <c r="B487" s="28">
        <v>28</v>
      </c>
      <c r="C487" s="24" t="s">
        <v>15</v>
      </c>
      <c r="D487" s="44" t="s">
        <v>1989</v>
      </c>
      <c r="E487" s="44" t="s">
        <v>17</v>
      </c>
      <c r="F487" s="27" t="s">
        <v>1990</v>
      </c>
      <c r="G487" s="27" t="s">
        <v>1662</v>
      </c>
      <c r="H487" s="44" t="s">
        <v>1991</v>
      </c>
      <c r="I487" s="44" t="s">
        <v>1992</v>
      </c>
      <c r="J487" s="44" t="s">
        <v>1993</v>
      </c>
      <c r="K487" s="24">
        <v>0</v>
      </c>
      <c r="L487" s="24">
        <v>0</v>
      </c>
      <c r="M487" s="24">
        <v>0</v>
      </c>
      <c r="N487" s="100" t="s">
        <v>650</v>
      </c>
      <c r="O487" s="101"/>
    </row>
    <row r="488" spans="1:15" ht="123.75" x14ac:dyDescent="0.25">
      <c r="A488" s="24">
        <f t="shared" si="11"/>
        <v>480</v>
      </c>
      <c r="B488" s="28">
        <v>25</v>
      </c>
      <c r="C488" s="24" t="s">
        <v>15</v>
      </c>
      <c r="D488" s="44" t="s">
        <v>1994</v>
      </c>
      <c r="E488" s="44" t="s">
        <v>17</v>
      </c>
      <c r="F488" s="27" t="s">
        <v>1373</v>
      </c>
      <c r="G488" s="27" t="s">
        <v>1995</v>
      </c>
      <c r="H488" s="44" t="s">
        <v>1996</v>
      </c>
      <c r="I488" s="23" t="s">
        <v>1997</v>
      </c>
      <c r="J488" s="44" t="s">
        <v>1998</v>
      </c>
      <c r="K488" s="24">
        <v>0</v>
      </c>
      <c r="L488" s="24">
        <v>0</v>
      </c>
      <c r="M488" s="24">
        <v>0</v>
      </c>
      <c r="N488" s="100" t="s">
        <v>650</v>
      </c>
      <c r="O488" s="101"/>
    </row>
    <row r="489" spans="1:15" ht="56.25" x14ac:dyDescent="0.25">
      <c r="A489" s="24">
        <f t="shared" si="11"/>
        <v>481</v>
      </c>
      <c r="B489" s="28">
        <v>25</v>
      </c>
      <c r="C489" s="24" t="s">
        <v>15</v>
      </c>
      <c r="D489" s="23" t="s">
        <v>1999</v>
      </c>
      <c r="E489" s="25" t="s">
        <v>17</v>
      </c>
      <c r="F489" s="27" t="s">
        <v>1082</v>
      </c>
      <c r="G489" s="27"/>
      <c r="H489" s="27" t="s">
        <v>2000</v>
      </c>
      <c r="I489" s="23" t="s">
        <v>2003</v>
      </c>
      <c r="J489" s="25" t="s">
        <v>1993</v>
      </c>
      <c r="K489" s="24">
        <v>0</v>
      </c>
      <c r="L489" s="24">
        <v>0</v>
      </c>
      <c r="M489" s="24">
        <v>0</v>
      </c>
      <c r="N489" s="100" t="s">
        <v>650</v>
      </c>
      <c r="O489" s="101"/>
    </row>
    <row r="490" spans="1:15" ht="78.75" x14ac:dyDescent="0.25">
      <c r="A490" s="24">
        <f t="shared" si="11"/>
        <v>482</v>
      </c>
      <c r="B490" s="28">
        <v>25</v>
      </c>
      <c r="C490" s="24" t="s">
        <v>15</v>
      </c>
      <c r="D490" s="23" t="s">
        <v>2001</v>
      </c>
      <c r="E490" s="25" t="s">
        <v>17</v>
      </c>
      <c r="F490" s="27" t="s">
        <v>1082</v>
      </c>
      <c r="G490" s="27"/>
      <c r="H490" s="27" t="s">
        <v>2002</v>
      </c>
      <c r="I490" s="23" t="s">
        <v>2004</v>
      </c>
      <c r="J490" s="25" t="s">
        <v>2005</v>
      </c>
      <c r="K490" s="24">
        <v>0</v>
      </c>
      <c r="L490" s="24">
        <v>0</v>
      </c>
      <c r="M490" s="24">
        <v>0</v>
      </c>
      <c r="N490" s="100" t="s">
        <v>650</v>
      </c>
      <c r="O490" s="101"/>
    </row>
    <row r="491" spans="1:15" ht="281.25" x14ac:dyDescent="0.25">
      <c r="A491" s="24">
        <f t="shared" si="11"/>
        <v>483</v>
      </c>
      <c r="B491" s="28">
        <v>27</v>
      </c>
      <c r="C491" s="24" t="s">
        <v>15</v>
      </c>
      <c r="D491" s="24" t="s">
        <v>2012</v>
      </c>
      <c r="E491" s="24" t="s">
        <v>17</v>
      </c>
      <c r="F491" s="24" t="s">
        <v>1896</v>
      </c>
      <c r="G491" s="24" t="s">
        <v>1897</v>
      </c>
      <c r="H491" s="24" t="s">
        <v>2013</v>
      </c>
      <c r="I491" s="24" t="s">
        <v>2014</v>
      </c>
      <c r="J491" s="28" t="s">
        <v>2015</v>
      </c>
      <c r="K491" s="24">
        <v>0</v>
      </c>
      <c r="L491" s="24">
        <v>0</v>
      </c>
      <c r="M491" s="24">
        <v>0</v>
      </c>
      <c r="N491" s="100" t="s">
        <v>650</v>
      </c>
      <c r="O491" s="101"/>
    </row>
    <row r="492" spans="1:15" ht="247.5" x14ac:dyDescent="0.25">
      <c r="A492" s="24">
        <f t="shared" si="11"/>
        <v>484</v>
      </c>
      <c r="B492" s="28">
        <v>27</v>
      </c>
      <c r="C492" s="24" t="s">
        <v>15</v>
      </c>
      <c r="D492" s="23" t="s">
        <v>2006</v>
      </c>
      <c r="E492" s="25"/>
      <c r="F492" s="27" t="s">
        <v>2007</v>
      </c>
      <c r="G492" s="27" t="s">
        <v>2008</v>
      </c>
      <c r="H492" s="27" t="s">
        <v>2009</v>
      </c>
      <c r="I492" s="23" t="s">
        <v>2010</v>
      </c>
      <c r="J492" s="26" t="s">
        <v>2011</v>
      </c>
      <c r="K492" s="24">
        <v>0</v>
      </c>
      <c r="L492" s="24">
        <v>0</v>
      </c>
      <c r="M492" s="24">
        <v>0</v>
      </c>
      <c r="N492" s="100" t="s">
        <v>650</v>
      </c>
      <c r="O492" s="101"/>
    </row>
    <row r="493" spans="1:15" ht="56.25" x14ac:dyDescent="0.25">
      <c r="A493" s="24">
        <f t="shared" si="11"/>
        <v>485</v>
      </c>
      <c r="B493" s="28">
        <v>28</v>
      </c>
      <c r="C493" s="24" t="s">
        <v>15</v>
      </c>
      <c r="D493" s="23" t="s">
        <v>2016</v>
      </c>
      <c r="E493" s="25" t="s">
        <v>17</v>
      </c>
      <c r="F493" s="27" t="s">
        <v>1082</v>
      </c>
      <c r="G493" s="27" t="s">
        <v>1397</v>
      </c>
      <c r="H493" s="27" t="s">
        <v>2017</v>
      </c>
      <c r="I493" s="23" t="s">
        <v>1576</v>
      </c>
      <c r="J493" s="25" t="s">
        <v>2018</v>
      </c>
      <c r="K493" s="24">
        <v>0</v>
      </c>
      <c r="L493" s="24">
        <v>0</v>
      </c>
      <c r="M493" s="24">
        <v>0</v>
      </c>
      <c r="N493" s="100" t="s">
        <v>650</v>
      </c>
      <c r="O493" s="101"/>
    </row>
    <row r="494" spans="1:15" ht="67.5" x14ac:dyDescent="0.25">
      <c r="A494" s="24">
        <f t="shared" si="11"/>
        <v>486</v>
      </c>
      <c r="B494" s="28">
        <v>25</v>
      </c>
      <c r="C494" s="24" t="s">
        <v>15</v>
      </c>
      <c r="D494" s="23" t="s">
        <v>2019</v>
      </c>
      <c r="E494" s="25" t="s">
        <v>17</v>
      </c>
      <c r="F494" s="27" t="s">
        <v>1373</v>
      </c>
      <c r="G494" s="27" t="s">
        <v>2020</v>
      </c>
      <c r="H494" s="27" t="s">
        <v>2021</v>
      </c>
      <c r="I494" s="23" t="s">
        <v>2022</v>
      </c>
      <c r="J494" s="25" t="s">
        <v>2023</v>
      </c>
      <c r="K494" s="24">
        <v>0</v>
      </c>
      <c r="L494" s="24">
        <v>0</v>
      </c>
      <c r="M494" s="24">
        <v>0</v>
      </c>
      <c r="N494" s="100" t="s">
        <v>650</v>
      </c>
      <c r="O494" s="101"/>
    </row>
    <row r="495" spans="1:15" ht="168.75" x14ac:dyDescent="0.25">
      <c r="A495" s="24">
        <f t="shared" si="11"/>
        <v>487</v>
      </c>
      <c r="B495" s="28">
        <v>25</v>
      </c>
      <c r="C495" s="24" t="s">
        <v>15</v>
      </c>
      <c r="D495" s="24" t="s">
        <v>2024</v>
      </c>
      <c r="E495" s="30" t="s">
        <v>17</v>
      </c>
      <c r="F495" s="30" t="s">
        <v>245</v>
      </c>
      <c r="G495" s="30" t="s">
        <v>1928</v>
      </c>
      <c r="H495" s="24" t="s">
        <v>2025</v>
      </c>
      <c r="I495" s="23" t="s">
        <v>2026</v>
      </c>
      <c r="J495" s="25" t="s">
        <v>2027</v>
      </c>
      <c r="K495" s="24">
        <v>0</v>
      </c>
      <c r="L495" s="24">
        <v>0</v>
      </c>
      <c r="M495" s="24">
        <v>0</v>
      </c>
      <c r="N495" s="100" t="s">
        <v>650</v>
      </c>
      <c r="O495" s="101"/>
    </row>
    <row r="496" spans="1:15" ht="56.25" x14ac:dyDescent="0.25">
      <c r="A496" s="24">
        <f t="shared" si="11"/>
        <v>488</v>
      </c>
      <c r="B496" s="28">
        <v>27</v>
      </c>
      <c r="C496" s="24" t="s">
        <v>15</v>
      </c>
      <c r="D496" s="23" t="s">
        <v>2028</v>
      </c>
      <c r="E496" s="25" t="s">
        <v>17</v>
      </c>
      <c r="F496" s="27" t="s">
        <v>1082</v>
      </c>
      <c r="G496" s="27" t="s">
        <v>2029</v>
      </c>
      <c r="H496" s="27" t="s">
        <v>2030</v>
      </c>
      <c r="I496" s="23" t="s">
        <v>2031</v>
      </c>
      <c r="J496" s="25" t="s">
        <v>2032</v>
      </c>
      <c r="K496" s="24">
        <v>0</v>
      </c>
      <c r="L496" s="24">
        <v>0</v>
      </c>
      <c r="M496" s="24">
        <v>0</v>
      </c>
      <c r="N496" s="100" t="s">
        <v>650</v>
      </c>
      <c r="O496" s="101"/>
    </row>
    <row r="497" spans="1:15" ht="90" x14ac:dyDescent="0.25">
      <c r="A497" s="24">
        <f t="shared" si="11"/>
        <v>489</v>
      </c>
      <c r="B497" s="28">
        <v>27</v>
      </c>
      <c r="C497" s="24" t="s">
        <v>15</v>
      </c>
      <c r="D497" s="44" t="s">
        <v>2033</v>
      </c>
      <c r="E497" s="44" t="s">
        <v>17</v>
      </c>
      <c r="F497" s="27" t="s">
        <v>2034</v>
      </c>
      <c r="G497" s="27" t="s">
        <v>2035</v>
      </c>
      <c r="H497" s="44" t="s">
        <v>2036</v>
      </c>
      <c r="I497" s="23" t="s">
        <v>2041</v>
      </c>
      <c r="J497" s="44" t="s">
        <v>2043</v>
      </c>
      <c r="K497" s="24">
        <v>0</v>
      </c>
      <c r="L497" s="24">
        <v>0</v>
      </c>
      <c r="M497" s="24">
        <v>0</v>
      </c>
      <c r="N497" s="100" t="s">
        <v>650</v>
      </c>
      <c r="O497" s="101"/>
    </row>
    <row r="498" spans="1:15" ht="67.5" x14ac:dyDescent="0.25">
      <c r="A498" s="24">
        <f t="shared" si="11"/>
        <v>490</v>
      </c>
      <c r="B498" s="28">
        <v>27</v>
      </c>
      <c r="C498" s="24" t="s">
        <v>15</v>
      </c>
      <c r="D498" s="44" t="s">
        <v>2037</v>
      </c>
      <c r="E498" s="44" t="s">
        <v>17</v>
      </c>
      <c r="F498" s="27" t="s">
        <v>2038</v>
      </c>
      <c r="G498" s="27" t="s">
        <v>2039</v>
      </c>
      <c r="H498" s="44" t="s">
        <v>2040</v>
      </c>
      <c r="I498" s="44" t="s">
        <v>2042</v>
      </c>
      <c r="J498" s="44" t="s">
        <v>2044</v>
      </c>
      <c r="K498" s="24">
        <v>0</v>
      </c>
      <c r="L498" s="24">
        <v>0</v>
      </c>
      <c r="M498" s="24">
        <v>0</v>
      </c>
      <c r="N498" s="100" t="s">
        <v>650</v>
      </c>
      <c r="O498" s="101"/>
    </row>
    <row r="499" spans="1:15" ht="56.25" x14ac:dyDescent="0.25">
      <c r="A499" s="24">
        <f t="shared" si="11"/>
        <v>491</v>
      </c>
      <c r="B499" s="28">
        <v>25</v>
      </c>
      <c r="C499" s="24" t="s">
        <v>15</v>
      </c>
      <c r="D499" s="23" t="s">
        <v>2045</v>
      </c>
      <c r="E499" s="25" t="s">
        <v>17</v>
      </c>
      <c r="F499" s="27" t="s">
        <v>1082</v>
      </c>
      <c r="G499" s="27" t="s">
        <v>1340</v>
      </c>
      <c r="H499" s="27" t="s">
        <v>2046</v>
      </c>
      <c r="I499" s="23" t="s">
        <v>2047</v>
      </c>
      <c r="J499" s="25" t="s">
        <v>2048</v>
      </c>
      <c r="K499" s="24">
        <v>0</v>
      </c>
      <c r="L499" s="24">
        <v>0</v>
      </c>
      <c r="M499" s="24">
        <v>0</v>
      </c>
      <c r="N499" s="100" t="s">
        <v>650</v>
      </c>
      <c r="O499" s="101"/>
    </row>
    <row r="500" spans="1:15" ht="101.25" x14ac:dyDescent="0.25">
      <c r="A500" s="24">
        <f t="shared" si="11"/>
        <v>492</v>
      </c>
      <c r="B500" s="28">
        <v>25</v>
      </c>
      <c r="C500" s="24" t="s">
        <v>15</v>
      </c>
      <c r="D500" s="23" t="s">
        <v>2049</v>
      </c>
      <c r="E500" s="25" t="s">
        <v>17</v>
      </c>
      <c r="F500" s="27" t="s">
        <v>2050</v>
      </c>
      <c r="G500" s="27" t="s">
        <v>2051</v>
      </c>
      <c r="H500" s="27" t="s">
        <v>2052</v>
      </c>
      <c r="I500" s="44" t="s">
        <v>2053</v>
      </c>
      <c r="J500" s="44" t="s">
        <v>2054</v>
      </c>
      <c r="K500" s="24">
        <v>0</v>
      </c>
      <c r="L500" s="24">
        <v>0</v>
      </c>
      <c r="M500" s="24">
        <v>0</v>
      </c>
      <c r="N500" s="100" t="s">
        <v>650</v>
      </c>
      <c r="O500" s="101"/>
    </row>
    <row r="501" spans="1:15" ht="90" x14ac:dyDescent="0.25">
      <c r="A501" s="24">
        <f t="shared" si="11"/>
        <v>493</v>
      </c>
      <c r="B501" s="28">
        <v>27</v>
      </c>
      <c r="C501" s="24" t="s">
        <v>15</v>
      </c>
      <c r="D501" s="44" t="s">
        <v>2055</v>
      </c>
      <c r="E501" s="44" t="s">
        <v>17</v>
      </c>
      <c r="F501" s="27" t="s">
        <v>2056</v>
      </c>
      <c r="G501" s="27" t="s">
        <v>2057</v>
      </c>
      <c r="H501" s="44" t="s">
        <v>2058</v>
      </c>
      <c r="I501" s="23" t="s">
        <v>2059</v>
      </c>
      <c r="J501" s="44" t="s">
        <v>2060</v>
      </c>
      <c r="K501" s="24">
        <v>0</v>
      </c>
      <c r="L501" s="24">
        <v>0</v>
      </c>
      <c r="M501" s="24">
        <v>0</v>
      </c>
      <c r="N501" s="100" t="s">
        <v>650</v>
      </c>
      <c r="O501" s="101"/>
    </row>
    <row r="502" spans="1:15" ht="135" x14ac:dyDescent="0.25">
      <c r="A502" s="24">
        <f t="shared" si="11"/>
        <v>494</v>
      </c>
      <c r="B502" s="28">
        <v>25</v>
      </c>
      <c r="C502" s="24" t="s">
        <v>15</v>
      </c>
      <c r="D502" s="23" t="s">
        <v>2061</v>
      </c>
      <c r="E502" s="48" t="s">
        <v>17</v>
      </c>
      <c r="F502" s="23" t="s">
        <v>1964</v>
      </c>
      <c r="G502" s="58" t="s">
        <v>2062</v>
      </c>
      <c r="H502" s="48" t="s">
        <v>2063</v>
      </c>
      <c r="I502" s="48" t="s">
        <v>2064</v>
      </c>
      <c r="J502" s="25" t="s">
        <v>2065</v>
      </c>
      <c r="K502" s="24">
        <v>0</v>
      </c>
      <c r="L502" s="24">
        <v>0</v>
      </c>
      <c r="M502" s="24">
        <v>0</v>
      </c>
      <c r="N502" s="100" t="s">
        <v>650</v>
      </c>
      <c r="O502" s="101"/>
    </row>
    <row r="503" spans="1:15" ht="67.5" x14ac:dyDescent="0.25">
      <c r="A503" s="24">
        <f t="shared" si="11"/>
        <v>495</v>
      </c>
      <c r="B503" s="28">
        <v>41</v>
      </c>
      <c r="C503" s="24" t="s">
        <v>15</v>
      </c>
      <c r="D503" s="44" t="s">
        <v>2066</v>
      </c>
      <c r="E503" s="44" t="s">
        <v>17</v>
      </c>
      <c r="F503" s="27" t="s">
        <v>1951</v>
      </c>
      <c r="G503" s="27" t="s">
        <v>1951</v>
      </c>
      <c r="H503" s="44" t="s">
        <v>2067</v>
      </c>
      <c r="I503" s="44" t="s">
        <v>2068</v>
      </c>
      <c r="J503" s="44" t="s">
        <v>2069</v>
      </c>
      <c r="K503" s="24">
        <v>0</v>
      </c>
      <c r="L503" s="24">
        <v>0</v>
      </c>
      <c r="M503" s="24">
        <v>0</v>
      </c>
      <c r="N503" s="100" t="s">
        <v>650</v>
      </c>
      <c r="O503" s="101"/>
    </row>
    <row r="504" spans="1:15" ht="78.75" x14ac:dyDescent="0.25">
      <c r="A504" s="24">
        <f t="shared" si="11"/>
        <v>496</v>
      </c>
      <c r="B504" s="28">
        <v>27</v>
      </c>
      <c r="C504" s="24" t="s">
        <v>15</v>
      </c>
      <c r="D504" s="44" t="s">
        <v>2070</v>
      </c>
      <c r="E504" s="44" t="s">
        <v>17</v>
      </c>
      <c r="F504" s="27" t="s">
        <v>1448</v>
      </c>
      <c r="G504" s="27" t="s">
        <v>2057</v>
      </c>
      <c r="H504" s="44" t="s">
        <v>2071</v>
      </c>
      <c r="I504" s="44" t="s">
        <v>2072</v>
      </c>
      <c r="J504" s="44" t="s">
        <v>2060</v>
      </c>
      <c r="K504" s="24">
        <v>0</v>
      </c>
      <c r="L504" s="24">
        <v>0</v>
      </c>
      <c r="M504" s="24">
        <v>0</v>
      </c>
      <c r="N504" s="100" t="s">
        <v>650</v>
      </c>
      <c r="O504" s="101"/>
    </row>
    <row r="505" spans="1:15" ht="56.25" x14ac:dyDescent="0.25">
      <c r="A505" s="24">
        <f t="shared" si="11"/>
        <v>497</v>
      </c>
      <c r="B505" s="28">
        <v>27</v>
      </c>
      <c r="C505" s="24" t="s">
        <v>15</v>
      </c>
      <c r="D505" s="44" t="s">
        <v>2073</v>
      </c>
      <c r="E505" s="44" t="s">
        <v>17</v>
      </c>
      <c r="F505" s="27" t="s">
        <v>1082</v>
      </c>
      <c r="G505" s="27" t="s">
        <v>2074</v>
      </c>
      <c r="H505" s="44" t="s">
        <v>2075</v>
      </c>
      <c r="I505" s="23" t="s">
        <v>2078</v>
      </c>
      <c r="J505" s="25" t="s">
        <v>2080</v>
      </c>
      <c r="K505" s="24">
        <v>0</v>
      </c>
      <c r="L505" s="24">
        <v>0</v>
      </c>
      <c r="M505" s="24">
        <v>0</v>
      </c>
      <c r="N505" s="100" t="s">
        <v>650</v>
      </c>
      <c r="O505" s="101"/>
    </row>
    <row r="506" spans="1:15" ht="56.25" x14ac:dyDescent="0.25">
      <c r="A506" s="24">
        <f t="shared" si="11"/>
        <v>498</v>
      </c>
      <c r="B506" s="28">
        <v>27</v>
      </c>
      <c r="C506" s="24" t="s">
        <v>15</v>
      </c>
      <c r="D506" s="44" t="s">
        <v>2076</v>
      </c>
      <c r="E506" s="44" t="s">
        <v>17</v>
      </c>
      <c r="F506" s="27" t="s">
        <v>1082</v>
      </c>
      <c r="G506" s="27" t="s">
        <v>1739</v>
      </c>
      <c r="H506" s="44" t="s">
        <v>2077</v>
      </c>
      <c r="I506" s="23" t="s">
        <v>2079</v>
      </c>
      <c r="J506" s="25" t="s">
        <v>2081</v>
      </c>
      <c r="K506" s="24">
        <v>0</v>
      </c>
      <c r="L506" s="24">
        <v>0</v>
      </c>
      <c r="M506" s="24">
        <v>0</v>
      </c>
      <c r="N506" s="100" t="s">
        <v>650</v>
      </c>
      <c r="O506" s="101"/>
    </row>
    <row r="507" spans="1:15" ht="78.75" x14ac:dyDescent="0.25">
      <c r="A507" s="24">
        <f t="shared" si="11"/>
        <v>499</v>
      </c>
      <c r="B507" s="28">
        <v>27</v>
      </c>
      <c r="C507" s="24" t="s">
        <v>15</v>
      </c>
      <c r="D507" s="23" t="s">
        <v>2082</v>
      </c>
      <c r="E507" s="25" t="s">
        <v>17</v>
      </c>
      <c r="F507" s="27" t="s">
        <v>1082</v>
      </c>
      <c r="G507" s="27" t="s">
        <v>1083</v>
      </c>
      <c r="H507" s="27" t="s">
        <v>2083</v>
      </c>
      <c r="I507" s="23" t="s">
        <v>2084</v>
      </c>
      <c r="J507" s="25" t="s">
        <v>2085</v>
      </c>
      <c r="K507" s="24">
        <v>0</v>
      </c>
      <c r="L507" s="24">
        <v>0</v>
      </c>
      <c r="M507" s="24">
        <v>0</v>
      </c>
      <c r="N507" s="100" t="s">
        <v>650</v>
      </c>
      <c r="O507" s="101"/>
    </row>
    <row r="508" spans="1:15" ht="247.5" x14ac:dyDescent="0.25">
      <c r="A508" s="24">
        <f t="shared" si="11"/>
        <v>500</v>
      </c>
      <c r="B508" s="28">
        <v>87</v>
      </c>
      <c r="C508" s="24" t="s">
        <v>15</v>
      </c>
      <c r="D508" s="44" t="s">
        <v>2086</v>
      </c>
      <c r="E508" s="44" t="s">
        <v>154</v>
      </c>
      <c r="F508" s="27" t="s">
        <v>2007</v>
      </c>
      <c r="G508" s="27"/>
      <c r="H508" s="44" t="s">
        <v>2087</v>
      </c>
      <c r="I508" s="23" t="s">
        <v>2088</v>
      </c>
      <c r="J508" s="25" t="s">
        <v>2089</v>
      </c>
      <c r="K508" s="24">
        <v>0</v>
      </c>
      <c r="L508" s="24">
        <v>0</v>
      </c>
      <c r="M508" s="24">
        <v>0</v>
      </c>
      <c r="N508" s="100" t="s">
        <v>650</v>
      </c>
      <c r="O508" s="101"/>
    </row>
    <row r="509" spans="1:15" ht="90" x14ac:dyDescent="0.25">
      <c r="A509" s="24">
        <f t="shared" si="11"/>
        <v>501</v>
      </c>
      <c r="B509" s="28">
        <v>28</v>
      </c>
      <c r="C509" s="24" t="s">
        <v>15</v>
      </c>
      <c r="D509" s="44" t="s">
        <v>2090</v>
      </c>
      <c r="E509" s="44" t="s">
        <v>17</v>
      </c>
      <c r="F509" s="27" t="s">
        <v>2050</v>
      </c>
      <c r="G509" s="27" t="s">
        <v>2091</v>
      </c>
      <c r="H509" s="44" t="s">
        <v>2092</v>
      </c>
      <c r="I509" s="44" t="s">
        <v>2093</v>
      </c>
      <c r="J509" s="44" t="s">
        <v>2094</v>
      </c>
      <c r="K509" s="24">
        <v>0</v>
      </c>
      <c r="L509" s="24">
        <v>0</v>
      </c>
      <c r="M509" s="24">
        <v>0</v>
      </c>
      <c r="N509" s="100" t="s">
        <v>650</v>
      </c>
      <c r="O509" s="101"/>
    </row>
    <row r="510" spans="1:15" ht="101.25" x14ac:dyDescent="0.25">
      <c r="A510" s="24">
        <f t="shared" si="11"/>
        <v>502</v>
      </c>
      <c r="B510" s="28">
        <v>79</v>
      </c>
      <c r="C510" s="24" t="s">
        <v>15</v>
      </c>
      <c r="D510" s="44" t="s">
        <v>2095</v>
      </c>
      <c r="E510" s="44" t="s">
        <v>17</v>
      </c>
      <c r="F510" s="27" t="s">
        <v>2096</v>
      </c>
      <c r="G510" s="27" t="s">
        <v>2096</v>
      </c>
      <c r="H510" s="44" t="s">
        <v>2097</v>
      </c>
      <c r="I510" s="44" t="s">
        <v>2098</v>
      </c>
      <c r="J510" s="44" t="s">
        <v>2099</v>
      </c>
      <c r="K510" s="24">
        <v>0</v>
      </c>
      <c r="L510" s="24">
        <v>0</v>
      </c>
      <c r="M510" s="24">
        <v>0</v>
      </c>
      <c r="N510" s="100" t="s">
        <v>650</v>
      </c>
      <c r="O510" s="101"/>
    </row>
    <row r="511" spans="1:15" ht="78.75" x14ac:dyDescent="0.25">
      <c r="A511" s="24">
        <f t="shared" si="11"/>
        <v>503</v>
      </c>
      <c r="B511" s="28">
        <v>27</v>
      </c>
      <c r="C511" s="24" t="s">
        <v>15</v>
      </c>
      <c r="D511" s="44" t="s">
        <v>2100</v>
      </c>
      <c r="E511" s="44" t="s">
        <v>17</v>
      </c>
      <c r="F511" s="27" t="s">
        <v>2101</v>
      </c>
      <c r="G511" s="27" t="s">
        <v>2102</v>
      </c>
      <c r="H511" s="44" t="s">
        <v>2103</v>
      </c>
      <c r="I511" s="23" t="s">
        <v>2104</v>
      </c>
      <c r="J511" s="44" t="s">
        <v>2105</v>
      </c>
      <c r="K511" s="24">
        <v>0</v>
      </c>
      <c r="L511" s="24">
        <v>0</v>
      </c>
      <c r="M511" s="24">
        <v>0</v>
      </c>
      <c r="N511" s="100" t="s">
        <v>650</v>
      </c>
      <c r="O511" s="101"/>
    </row>
    <row r="512" spans="1:15" ht="90" x14ac:dyDescent="0.25">
      <c r="A512" s="24">
        <f t="shared" si="11"/>
        <v>504</v>
      </c>
      <c r="B512" s="28">
        <v>41</v>
      </c>
      <c r="C512" s="24" t="s">
        <v>15</v>
      </c>
      <c r="D512" s="23" t="s">
        <v>2106</v>
      </c>
      <c r="E512" s="25" t="s">
        <v>17</v>
      </c>
      <c r="F512" s="27" t="s">
        <v>2107</v>
      </c>
      <c r="G512" s="27" t="s">
        <v>2108</v>
      </c>
      <c r="H512" s="27" t="s">
        <v>2109</v>
      </c>
      <c r="I512" s="23" t="s">
        <v>2110</v>
      </c>
      <c r="J512" s="26" t="s">
        <v>2111</v>
      </c>
      <c r="K512" s="24">
        <v>0</v>
      </c>
      <c r="L512" s="24">
        <v>0</v>
      </c>
      <c r="M512" s="24">
        <v>0</v>
      </c>
      <c r="N512" s="100" t="s">
        <v>650</v>
      </c>
      <c r="O512" s="101"/>
    </row>
    <row r="513" spans="1:15" ht="78.75" x14ac:dyDescent="0.25">
      <c r="A513" s="24">
        <f t="shared" si="11"/>
        <v>505</v>
      </c>
      <c r="B513" s="28">
        <v>25</v>
      </c>
      <c r="C513" s="24" t="s">
        <v>15</v>
      </c>
      <c r="D513" s="44" t="s">
        <v>2112</v>
      </c>
      <c r="E513" s="44" t="s">
        <v>17</v>
      </c>
      <c r="F513" s="27" t="s">
        <v>2113</v>
      </c>
      <c r="G513" s="27" t="s">
        <v>2114</v>
      </c>
      <c r="H513" s="44"/>
      <c r="I513" s="23"/>
      <c r="J513" s="44" t="s">
        <v>2115</v>
      </c>
      <c r="K513" s="24">
        <v>0</v>
      </c>
      <c r="L513" s="24">
        <v>0</v>
      </c>
      <c r="M513" s="24">
        <v>0</v>
      </c>
      <c r="N513" s="100" t="s">
        <v>650</v>
      </c>
      <c r="O513" s="101"/>
    </row>
    <row r="514" spans="1:15" ht="67.5" x14ac:dyDescent="0.25">
      <c r="A514" s="24">
        <f t="shared" si="11"/>
        <v>506</v>
      </c>
      <c r="B514" s="28">
        <v>27</v>
      </c>
      <c r="C514" s="24" t="s">
        <v>15</v>
      </c>
      <c r="D514" s="23" t="s">
        <v>2116</v>
      </c>
      <c r="E514" s="25" t="s">
        <v>17</v>
      </c>
      <c r="F514" s="27" t="s">
        <v>1082</v>
      </c>
      <c r="G514" s="27" t="s">
        <v>1739</v>
      </c>
      <c r="H514" s="27" t="s">
        <v>2117</v>
      </c>
      <c r="I514" s="23" t="s">
        <v>2118</v>
      </c>
      <c r="J514" s="25" t="s">
        <v>2119</v>
      </c>
      <c r="K514" s="24">
        <v>0</v>
      </c>
      <c r="L514" s="24">
        <v>0</v>
      </c>
      <c r="M514" s="24">
        <v>0</v>
      </c>
      <c r="N514" s="100" t="s">
        <v>650</v>
      </c>
      <c r="O514" s="101"/>
    </row>
    <row r="515" spans="1:15" ht="123.75" x14ac:dyDescent="0.25">
      <c r="A515" s="24">
        <f t="shared" si="11"/>
        <v>507</v>
      </c>
      <c r="B515" s="28">
        <v>25</v>
      </c>
      <c r="C515" s="24" t="s">
        <v>15</v>
      </c>
      <c r="D515" s="44" t="s">
        <v>2120</v>
      </c>
      <c r="E515" s="44" t="s">
        <v>36</v>
      </c>
      <c r="F515" s="27" t="s">
        <v>1984</v>
      </c>
      <c r="G515" s="27" t="s">
        <v>1984</v>
      </c>
      <c r="H515" s="44" t="s">
        <v>2121</v>
      </c>
      <c r="I515" s="44" t="s">
        <v>2122</v>
      </c>
      <c r="J515" s="44" t="s">
        <v>2123</v>
      </c>
      <c r="K515" s="24">
        <v>0</v>
      </c>
      <c r="L515" s="24">
        <v>0</v>
      </c>
      <c r="M515" s="24">
        <v>0</v>
      </c>
      <c r="N515" s="100" t="s">
        <v>650</v>
      </c>
      <c r="O515" s="101"/>
    </row>
    <row r="516" spans="1:15" ht="101.25" x14ac:dyDescent="0.25">
      <c r="A516" s="24">
        <f t="shared" si="11"/>
        <v>508</v>
      </c>
      <c r="B516" s="28">
        <v>28</v>
      </c>
      <c r="C516" s="24" t="s">
        <v>15</v>
      </c>
      <c r="D516" s="44" t="s">
        <v>2124</v>
      </c>
      <c r="E516" s="44" t="s">
        <v>17</v>
      </c>
      <c r="F516" s="27" t="s">
        <v>2125</v>
      </c>
      <c r="G516" s="27"/>
      <c r="H516" s="44" t="s">
        <v>2126</v>
      </c>
      <c r="I516" s="44" t="s">
        <v>2127</v>
      </c>
      <c r="J516" s="44" t="s">
        <v>2128</v>
      </c>
      <c r="K516" s="24">
        <v>0</v>
      </c>
      <c r="L516" s="24">
        <v>0</v>
      </c>
      <c r="M516" s="24">
        <v>0</v>
      </c>
      <c r="N516" s="100" t="s">
        <v>650</v>
      </c>
      <c r="O516" s="101"/>
    </row>
    <row r="517" spans="1:15" ht="67.5" x14ac:dyDescent="0.25">
      <c r="A517" s="24">
        <f t="shared" si="11"/>
        <v>509</v>
      </c>
      <c r="B517" s="28">
        <v>28</v>
      </c>
      <c r="C517" s="24" t="s">
        <v>15</v>
      </c>
      <c r="D517" s="23" t="s">
        <v>2129</v>
      </c>
      <c r="E517" s="48" t="s">
        <v>17</v>
      </c>
      <c r="F517" s="58" t="s">
        <v>2130</v>
      </c>
      <c r="G517" s="58" t="s">
        <v>2131</v>
      </c>
      <c r="H517" s="48" t="s">
        <v>2132</v>
      </c>
      <c r="I517" s="48" t="s">
        <v>2133</v>
      </c>
      <c r="J517" s="25" t="s">
        <v>2134</v>
      </c>
      <c r="K517" s="24">
        <v>0</v>
      </c>
      <c r="L517" s="24">
        <v>0</v>
      </c>
      <c r="M517" s="24">
        <v>0</v>
      </c>
      <c r="N517" s="100" t="s">
        <v>650</v>
      </c>
      <c r="O517" s="101"/>
    </row>
    <row r="518" spans="1:15" ht="90" x14ac:dyDescent="0.25">
      <c r="A518" s="24">
        <f t="shared" si="11"/>
        <v>510</v>
      </c>
      <c r="B518" s="28">
        <v>27</v>
      </c>
      <c r="C518" s="24" t="s">
        <v>15</v>
      </c>
      <c r="D518" s="44" t="s">
        <v>2135</v>
      </c>
      <c r="E518" s="44" t="s">
        <v>17</v>
      </c>
      <c r="F518" s="27" t="s">
        <v>2136</v>
      </c>
      <c r="G518" s="27" t="s">
        <v>2137</v>
      </c>
      <c r="H518" s="44" t="s">
        <v>2138</v>
      </c>
      <c r="I518" s="44" t="s">
        <v>2139</v>
      </c>
      <c r="J518" s="44" t="s">
        <v>2140</v>
      </c>
      <c r="K518" s="24">
        <v>0</v>
      </c>
      <c r="L518" s="24">
        <v>0</v>
      </c>
      <c r="M518" s="24">
        <v>0</v>
      </c>
      <c r="N518" s="100" t="s">
        <v>650</v>
      </c>
      <c r="O518" s="101"/>
    </row>
    <row r="519" spans="1:15" ht="90" x14ac:dyDescent="0.25">
      <c r="A519" s="24">
        <f t="shared" si="11"/>
        <v>511</v>
      </c>
      <c r="B519" s="28">
        <v>87</v>
      </c>
      <c r="C519" s="24" t="s">
        <v>15</v>
      </c>
      <c r="D519" s="44" t="s">
        <v>2141</v>
      </c>
      <c r="E519" s="44" t="s">
        <v>36</v>
      </c>
      <c r="F519" s="27" t="s">
        <v>2142</v>
      </c>
      <c r="G519" s="27" t="s">
        <v>2143</v>
      </c>
      <c r="H519" s="44" t="s">
        <v>2144</v>
      </c>
      <c r="I519" s="44" t="s">
        <v>2145</v>
      </c>
      <c r="J519" s="44" t="s">
        <v>2146</v>
      </c>
      <c r="K519" s="24">
        <v>0</v>
      </c>
      <c r="L519" s="24">
        <v>0</v>
      </c>
      <c r="M519" s="24">
        <v>0</v>
      </c>
      <c r="N519" s="100" t="s">
        <v>650</v>
      </c>
      <c r="O519" s="101"/>
    </row>
    <row r="520" spans="1:15" ht="135" x14ac:dyDescent="0.25">
      <c r="A520" s="24">
        <f t="shared" si="11"/>
        <v>512</v>
      </c>
      <c r="B520" s="28">
        <v>87</v>
      </c>
      <c r="C520" s="24" t="s">
        <v>15</v>
      </c>
      <c r="D520" s="44" t="s">
        <v>2147</v>
      </c>
      <c r="E520" s="44" t="s">
        <v>36</v>
      </c>
      <c r="F520" s="27" t="s">
        <v>2142</v>
      </c>
      <c r="G520" s="27" t="s">
        <v>2142</v>
      </c>
      <c r="H520" s="44" t="s">
        <v>2144</v>
      </c>
      <c r="I520" s="44" t="s">
        <v>2148</v>
      </c>
      <c r="J520" s="44" t="s">
        <v>2149</v>
      </c>
      <c r="K520" s="24">
        <v>0</v>
      </c>
      <c r="L520" s="24">
        <v>0</v>
      </c>
      <c r="M520" s="24">
        <v>0</v>
      </c>
      <c r="N520" s="100" t="s">
        <v>650</v>
      </c>
      <c r="O520" s="101"/>
    </row>
    <row r="521" spans="1:15" ht="67.5" x14ac:dyDescent="0.25">
      <c r="A521" s="24">
        <f t="shared" si="11"/>
        <v>513</v>
      </c>
      <c r="B521" s="28">
        <v>27</v>
      </c>
      <c r="C521" s="24" t="s">
        <v>15</v>
      </c>
      <c r="D521" s="44" t="s">
        <v>2150</v>
      </c>
      <c r="E521" s="44" t="s">
        <v>17</v>
      </c>
      <c r="F521" s="27" t="s">
        <v>2151</v>
      </c>
      <c r="G521" s="27" t="s">
        <v>2152</v>
      </c>
      <c r="H521" s="44" t="s">
        <v>2040</v>
      </c>
      <c r="I521" s="44" t="s">
        <v>2042</v>
      </c>
      <c r="J521" s="44" t="s">
        <v>2153</v>
      </c>
      <c r="K521" s="24">
        <v>0</v>
      </c>
      <c r="L521" s="24">
        <v>0</v>
      </c>
      <c r="M521" s="24">
        <v>0</v>
      </c>
      <c r="N521" s="100" t="s">
        <v>650</v>
      </c>
      <c r="O521" s="101"/>
    </row>
    <row r="522" spans="1:15" ht="112.5" x14ac:dyDescent="0.25">
      <c r="A522" s="24">
        <f t="shared" si="11"/>
        <v>514</v>
      </c>
      <c r="B522" s="28">
        <v>27</v>
      </c>
      <c r="C522" s="24" t="s">
        <v>15</v>
      </c>
      <c r="D522" s="23" t="s">
        <v>2154</v>
      </c>
      <c r="E522" s="25" t="s">
        <v>36</v>
      </c>
      <c r="F522" s="27" t="s">
        <v>1082</v>
      </c>
      <c r="G522" s="27" t="s">
        <v>1739</v>
      </c>
      <c r="H522" s="27" t="s">
        <v>2155</v>
      </c>
      <c r="I522" s="23" t="s">
        <v>2156</v>
      </c>
      <c r="J522" s="38">
        <v>45261</v>
      </c>
      <c r="K522" s="24">
        <v>0</v>
      </c>
      <c r="L522" s="24">
        <v>0</v>
      </c>
      <c r="M522" s="24">
        <v>0</v>
      </c>
      <c r="N522" s="100" t="s">
        <v>650</v>
      </c>
      <c r="O522" s="101"/>
    </row>
    <row r="523" spans="1:15" ht="308.25" customHeight="1" x14ac:dyDescent="0.25">
      <c r="A523" s="24">
        <f t="shared" si="11"/>
        <v>515</v>
      </c>
      <c r="B523" s="28">
        <v>27</v>
      </c>
      <c r="C523" s="24" t="s">
        <v>15</v>
      </c>
      <c r="D523" s="24" t="s">
        <v>2157</v>
      </c>
      <c r="E523" s="24" t="s">
        <v>17</v>
      </c>
      <c r="F523" s="24" t="s">
        <v>1896</v>
      </c>
      <c r="G523" s="24" t="s">
        <v>1897</v>
      </c>
      <c r="H523" s="24" t="s">
        <v>2158</v>
      </c>
      <c r="I523" s="24" t="s">
        <v>2159</v>
      </c>
      <c r="J523" s="28" t="s">
        <v>2160</v>
      </c>
      <c r="K523" s="24">
        <v>0</v>
      </c>
      <c r="L523" s="24">
        <v>0</v>
      </c>
      <c r="M523" s="24">
        <v>0</v>
      </c>
      <c r="N523" s="100" t="s">
        <v>650</v>
      </c>
      <c r="O523" s="101"/>
    </row>
    <row r="524" spans="1:15" ht="56.25" x14ac:dyDescent="0.25">
      <c r="A524" s="24">
        <f t="shared" si="11"/>
        <v>516</v>
      </c>
      <c r="B524" s="28">
        <v>28</v>
      </c>
      <c r="C524" s="24" t="s">
        <v>15</v>
      </c>
      <c r="D524" s="23" t="s">
        <v>2161</v>
      </c>
      <c r="E524" s="25" t="s">
        <v>36</v>
      </c>
      <c r="F524" s="27" t="s">
        <v>1082</v>
      </c>
      <c r="G524" s="27" t="s">
        <v>1739</v>
      </c>
      <c r="H524" s="27" t="s">
        <v>2162</v>
      </c>
      <c r="I524" s="23" t="s">
        <v>2163</v>
      </c>
      <c r="J524" s="25" t="s">
        <v>2164</v>
      </c>
      <c r="K524" s="24">
        <v>0</v>
      </c>
      <c r="L524" s="24">
        <v>0</v>
      </c>
      <c r="M524" s="24">
        <v>0</v>
      </c>
      <c r="N524" s="100" t="s">
        <v>650</v>
      </c>
      <c r="O524" s="101"/>
    </row>
    <row r="525" spans="1:15" ht="67.5" x14ac:dyDescent="0.25">
      <c r="A525" s="24">
        <f t="shared" si="11"/>
        <v>517</v>
      </c>
      <c r="B525" s="28">
        <v>28</v>
      </c>
      <c r="C525" s="24" t="s">
        <v>15</v>
      </c>
      <c r="D525" s="23" t="s">
        <v>2165</v>
      </c>
      <c r="E525" s="48" t="s">
        <v>17</v>
      </c>
      <c r="F525" s="58" t="s">
        <v>2166</v>
      </c>
      <c r="G525" s="58" t="s">
        <v>2166</v>
      </c>
      <c r="H525" s="48" t="s">
        <v>2167</v>
      </c>
      <c r="I525" s="48" t="s">
        <v>2168</v>
      </c>
      <c r="J525" s="25" t="s">
        <v>2169</v>
      </c>
      <c r="K525" s="24">
        <v>0</v>
      </c>
      <c r="L525" s="24">
        <v>0</v>
      </c>
      <c r="M525" s="24">
        <v>0</v>
      </c>
      <c r="N525" s="100" t="s">
        <v>650</v>
      </c>
      <c r="O525" s="101"/>
    </row>
    <row r="526" spans="1:15" ht="123.75" x14ac:dyDescent="0.25">
      <c r="A526" s="24">
        <f t="shared" si="11"/>
        <v>518</v>
      </c>
      <c r="B526" s="28">
        <v>25</v>
      </c>
      <c r="C526" s="24" t="s">
        <v>15</v>
      </c>
      <c r="D526" s="23" t="s">
        <v>2174</v>
      </c>
      <c r="E526" s="25" t="s">
        <v>17</v>
      </c>
      <c r="F526" s="30" t="s">
        <v>2175</v>
      </c>
      <c r="G526" s="27" t="s">
        <v>2176</v>
      </c>
      <c r="H526" s="27" t="s">
        <v>2177</v>
      </c>
      <c r="I526" s="23" t="s">
        <v>2178</v>
      </c>
      <c r="J526" s="25" t="s">
        <v>2179</v>
      </c>
      <c r="K526" s="24">
        <v>0</v>
      </c>
      <c r="L526" s="24">
        <v>0</v>
      </c>
      <c r="M526" s="24">
        <v>0</v>
      </c>
      <c r="N526" s="100" t="s">
        <v>650</v>
      </c>
      <c r="O526" s="101"/>
    </row>
    <row r="527" spans="1:15" ht="135" x14ac:dyDescent="0.25">
      <c r="A527" s="24">
        <f t="shared" si="11"/>
        <v>519</v>
      </c>
      <c r="B527" s="28">
        <v>25</v>
      </c>
      <c r="C527" s="24" t="s">
        <v>15</v>
      </c>
      <c r="D527" s="23" t="s">
        <v>2180</v>
      </c>
      <c r="E527" s="25" t="s">
        <v>17</v>
      </c>
      <c r="F527" s="27" t="s">
        <v>1974</v>
      </c>
      <c r="G527" s="27" t="s">
        <v>1975</v>
      </c>
      <c r="H527" s="27" t="s">
        <v>1976</v>
      </c>
      <c r="I527" s="23" t="s">
        <v>2181</v>
      </c>
      <c r="J527" s="25" t="s">
        <v>2182</v>
      </c>
      <c r="K527" s="24">
        <v>0</v>
      </c>
      <c r="L527" s="24">
        <v>0</v>
      </c>
      <c r="M527" s="24">
        <v>0</v>
      </c>
      <c r="N527" s="100" t="s">
        <v>650</v>
      </c>
      <c r="O527" s="101"/>
    </row>
    <row r="528" spans="1:15" ht="90" x14ac:dyDescent="0.25">
      <c r="A528" s="24">
        <f t="shared" si="11"/>
        <v>520</v>
      </c>
      <c r="B528" s="28">
        <v>25</v>
      </c>
      <c r="C528" s="24" t="s">
        <v>15</v>
      </c>
      <c r="D528" s="44" t="s">
        <v>2183</v>
      </c>
      <c r="E528" s="44" t="s">
        <v>17</v>
      </c>
      <c r="F528" s="34" t="s">
        <v>2184</v>
      </c>
      <c r="G528" s="34" t="s">
        <v>2185</v>
      </c>
      <c r="H528" s="44" t="s">
        <v>2186</v>
      </c>
      <c r="I528" s="44" t="s">
        <v>2187</v>
      </c>
      <c r="J528" s="44" t="s">
        <v>2188</v>
      </c>
      <c r="K528" s="24">
        <v>0</v>
      </c>
      <c r="L528" s="24">
        <v>0</v>
      </c>
      <c r="M528" s="24">
        <v>0</v>
      </c>
      <c r="N528" s="100" t="s">
        <v>650</v>
      </c>
      <c r="O528" s="101"/>
    </row>
    <row r="529" spans="1:15" ht="67.5" x14ac:dyDescent="0.25">
      <c r="A529" s="24">
        <f t="shared" si="11"/>
        <v>521</v>
      </c>
      <c r="B529" s="28">
        <v>27</v>
      </c>
      <c r="C529" s="24" t="s">
        <v>15</v>
      </c>
      <c r="D529" s="23" t="s">
        <v>2189</v>
      </c>
      <c r="E529" s="25" t="s">
        <v>17</v>
      </c>
      <c r="F529" s="27" t="s">
        <v>1082</v>
      </c>
      <c r="G529" s="27" t="s">
        <v>1739</v>
      </c>
      <c r="H529" s="27" t="s">
        <v>2190</v>
      </c>
      <c r="I529" s="23" t="s">
        <v>2191</v>
      </c>
      <c r="J529" s="25" t="s">
        <v>2192</v>
      </c>
      <c r="K529" s="24">
        <v>0</v>
      </c>
      <c r="L529" s="24">
        <v>0</v>
      </c>
      <c r="M529" s="24">
        <v>0</v>
      </c>
      <c r="N529" s="100" t="s">
        <v>650</v>
      </c>
      <c r="O529" s="101"/>
    </row>
    <row r="530" spans="1:15" ht="90" x14ac:dyDescent="0.25">
      <c r="A530" s="24">
        <f t="shared" si="11"/>
        <v>522</v>
      </c>
      <c r="B530" s="28">
        <v>87</v>
      </c>
      <c r="C530" s="24" t="s">
        <v>15</v>
      </c>
      <c r="D530" s="44" t="s">
        <v>2193</v>
      </c>
      <c r="E530" s="44" t="s">
        <v>36</v>
      </c>
      <c r="F530" s="27" t="s">
        <v>2142</v>
      </c>
      <c r="G530" s="27" t="s">
        <v>2142</v>
      </c>
      <c r="H530" s="44" t="s">
        <v>2144</v>
      </c>
      <c r="I530" s="44" t="s">
        <v>2194</v>
      </c>
      <c r="J530" s="44" t="s">
        <v>2195</v>
      </c>
      <c r="K530" s="24">
        <v>0</v>
      </c>
      <c r="L530" s="24">
        <v>0</v>
      </c>
      <c r="M530" s="24">
        <v>0</v>
      </c>
      <c r="N530" s="100" t="s">
        <v>650</v>
      </c>
      <c r="O530" s="101"/>
    </row>
    <row r="531" spans="1:15" ht="90" x14ac:dyDescent="0.25">
      <c r="A531" s="24">
        <f t="shared" si="11"/>
        <v>523</v>
      </c>
      <c r="B531" s="28">
        <v>27</v>
      </c>
      <c r="C531" s="24" t="s">
        <v>15</v>
      </c>
      <c r="D531" s="23" t="s">
        <v>2196</v>
      </c>
      <c r="E531" s="25" t="s">
        <v>17</v>
      </c>
      <c r="F531" s="27" t="s">
        <v>1082</v>
      </c>
      <c r="G531" s="27" t="s">
        <v>2197</v>
      </c>
      <c r="H531" s="27" t="s">
        <v>2198</v>
      </c>
      <c r="I531" s="23"/>
      <c r="J531" s="25" t="s">
        <v>2199</v>
      </c>
      <c r="K531" s="24">
        <v>0</v>
      </c>
      <c r="L531" s="24">
        <v>0</v>
      </c>
      <c r="M531" s="24">
        <v>0</v>
      </c>
      <c r="N531" s="100" t="s">
        <v>650</v>
      </c>
      <c r="O531" s="101"/>
    </row>
    <row r="532" spans="1:15" ht="101.25" x14ac:dyDescent="0.25">
      <c r="A532" s="24">
        <f t="shared" si="11"/>
        <v>524</v>
      </c>
      <c r="B532" s="28">
        <v>27</v>
      </c>
      <c r="C532" s="24" t="s">
        <v>15</v>
      </c>
      <c r="D532" s="44" t="s">
        <v>2200</v>
      </c>
      <c r="E532" s="44" t="s">
        <v>17</v>
      </c>
      <c r="F532" s="34" t="s">
        <v>2201</v>
      </c>
      <c r="G532" s="34" t="s">
        <v>2202</v>
      </c>
      <c r="H532" s="44" t="s">
        <v>2203</v>
      </c>
      <c r="I532" s="44" t="s">
        <v>2204</v>
      </c>
      <c r="J532" s="44" t="s">
        <v>2205</v>
      </c>
      <c r="K532" s="24">
        <v>0</v>
      </c>
      <c r="L532" s="24">
        <v>0</v>
      </c>
      <c r="M532" s="24">
        <v>0</v>
      </c>
      <c r="N532" s="100" t="s">
        <v>650</v>
      </c>
      <c r="O532" s="101"/>
    </row>
    <row r="533" spans="1:15" ht="78.75" x14ac:dyDescent="0.25">
      <c r="A533" s="24">
        <f t="shared" si="11"/>
        <v>525</v>
      </c>
      <c r="B533" s="26">
        <v>87</v>
      </c>
      <c r="C533" s="25" t="s">
        <v>15</v>
      </c>
      <c r="D533" s="23" t="s">
        <v>2206</v>
      </c>
      <c r="E533" s="48" t="s">
        <v>17</v>
      </c>
      <c r="F533" s="58" t="s">
        <v>1494</v>
      </c>
      <c r="G533" s="58" t="s">
        <v>2207</v>
      </c>
      <c r="H533" s="48" t="s">
        <v>2208</v>
      </c>
      <c r="I533" s="48" t="s">
        <v>2209</v>
      </c>
      <c r="J533" s="25" t="s">
        <v>2210</v>
      </c>
      <c r="K533" s="24">
        <v>0</v>
      </c>
      <c r="L533" s="24">
        <v>0</v>
      </c>
      <c r="M533" s="24">
        <v>0</v>
      </c>
      <c r="N533" s="100" t="s">
        <v>650</v>
      </c>
      <c r="O533" s="101"/>
    </row>
    <row r="534" spans="1:15" ht="101.25" x14ac:dyDescent="0.25">
      <c r="A534" s="24">
        <f t="shared" si="11"/>
        <v>526</v>
      </c>
      <c r="B534" s="26">
        <v>41</v>
      </c>
      <c r="C534" s="25" t="s">
        <v>15</v>
      </c>
      <c r="D534" s="44" t="s">
        <v>2211</v>
      </c>
      <c r="E534" s="44" t="s">
        <v>17</v>
      </c>
      <c r="F534" s="34" t="s">
        <v>2212</v>
      </c>
      <c r="G534" s="34"/>
      <c r="H534" s="44" t="s">
        <v>2213</v>
      </c>
      <c r="I534" s="44" t="s">
        <v>2214</v>
      </c>
      <c r="J534" s="44" t="s">
        <v>2215</v>
      </c>
      <c r="K534" s="24">
        <v>0</v>
      </c>
      <c r="L534" s="24">
        <v>0</v>
      </c>
      <c r="M534" s="24">
        <v>0</v>
      </c>
      <c r="N534" s="100" t="s">
        <v>650</v>
      </c>
      <c r="O534" s="101"/>
    </row>
    <row r="535" spans="1:15" ht="90" x14ac:dyDescent="0.25">
      <c r="A535" s="24">
        <f t="shared" si="11"/>
        <v>527</v>
      </c>
      <c r="B535" s="26">
        <v>27</v>
      </c>
      <c r="C535" s="25" t="s">
        <v>15</v>
      </c>
      <c r="D535" s="23" t="s">
        <v>2216</v>
      </c>
      <c r="E535" s="25" t="s">
        <v>17</v>
      </c>
      <c r="F535" s="27" t="s">
        <v>1082</v>
      </c>
      <c r="G535" s="27" t="s">
        <v>1739</v>
      </c>
      <c r="H535" s="27" t="s">
        <v>2217</v>
      </c>
      <c r="I535" s="23" t="s">
        <v>2218</v>
      </c>
      <c r="J535" s="25" t="s">
        <v>2219</v>
      </c>
      <c r="K535" s="24">
        <v>0</v>
      </c>
      <c r="L535" s="24">
        <v>0</v>
      </c>
      <c r="M535" s="24">
        <v>0</v>
      </c>
      <c r="N535" s="100" t="s">
        <v>650</v>
      </c>
      <c r="O535" s="101"/>
    </row>
    <row r="536" spans="1:15" ht="78.75" x14ac:dyDescent="0.25">
      <c r="A536" s="24">
        <f t="shared" si="11"/>
        <v>528</v>
      </c>
      <c r="B536" s="26" t="s">
        <v>15</v>
      </c>
      <c r="C536" s="25">
        <v>41</v>
      </c>
      <c r="D536" s="44" t="s">
        <v>2220</v>
      </c>
      <c r="E536" s="44" t="s">
        <v>17</v>
      </c>
      <c r="F536" s="34" t="s">
        <v>2221</v>
      </c>
      <c r="G536" s="34" t="s">
        <v>1488</v>
      </c>
      <c r="H536" s="44" t="s">
        <v>2222</v>
      </c>
      <c r="I536" s="44" t="s">
        <v>2223</v>
      </c>
      <c r="J536" s="44" t="s">
        <v>2224</v>
      </c>
      <c r="K536" s="24">
        <v>0</v>
      </c>
      <c r="L536" s="24">
        <v>0</v>
      </c>
      <c r="M536" s="24">
        <v>0</v>
      </c>
      <c r="N536" s="100" t="s">
        <v>650</v>
      </c>
      <c r="O536" s="101"/>
    </row>
    <row r="537" spans="1:15" ht="78.75" x14ac:dyDescent="0.25">
      <c r="A537" s="24">
        <f t="shared" si="11"/>
        <v>529</v>
      </c>
      <c r="B537" s="26">
        <v>27</v>
      </c>
      <c r="C537" s="25" t="s">
        <v>15</v>
      </c>
      <c r="D537" s="23" t="s">
        <v>2225</v>
      </c>
      <c r="E537" s="44" t="s">
        <v>17</v>
      </c>
      <c r="F537" s="27" t="s">
        <v>1082</v>
      </c>
      <c r="G537" s="27" t="s">
        <v>1739</v>
      </c>
      <c r="H537" s="27" t="s">
        <v>2230</v>
      </c>
      <c r="I537" s="23" t="s">
        <v>2235</v>
      </c>
      <c r="J537" s="25" t="s">
        <v>2240</v>
      </c>
      <c r="K537" s="24">
        <v>0</v>
      </c>
      <c r="L537" s="24">
        <v>0</v>
      </c>
      <c r="M537" s="24">
        <v>0</v>
      </c>
      <c r="N537" s="100" t="s">
        <v>650</v>
      </c>
      <c r="O537" s="101"/>
    </row>
    <row r="538" spans="1:15" ht="78.75" x14ac:dyDescent="0.25">
      <c r="A538" s="24">
        <f t="shared" si="11"/>
        <v>530</v>
      </c>
      <c r="B538" s="26">
        <v>27</v>
      </c>
      <c r="C538" s="25" t="s">
        <v>15</v>
      </c>
      <c r="D538" s="23" t="s">
        <v>2226</v>
      </c>
      <c r="E538" s="44" t="s">
        <v>17</v>
      </c>
      <c r="F538" s="27" t="s">
        <v>1082</v>
      </c>
      <c r="G538" s="27" t="s">
        <v>1739</v>
      </c>
      <c r="H538" s="27" t="s">
        <v>2231</v>
      </c>
      <c r="I538" s="23" t="s">
        <v>2236</v>
      </c>
      <c r="J538" s="25" t="s">
        <v>2240</v>
      </c>
      <c r="K538" s="24">
        <v>0</v>
      </c>
      <c r="L538" s="24">
        <v>0</v>
      </c>
      <c r="M538" s="24">
        <v>0</v>
      </c>
      <c r="N538" s="100" t="s">
        <v>650</v>
      </c>
      <c r="O538" s="101"/>
    </row>
    <row r="539" spans="1:15" ht="90" x14ac:dyDescent="0.25">
      <c r="A539" s="24">
        <f t="shared" si="11"/>
        <v>531</v>
      </c>
      <c r="B539" s="26">
        <v>27</v>
      </c>
      <c r="C539" s="25" t="s">
        <v>15</v>
      </c>
      <c r="D539" s="23" t="s">
        <v>2227</v>
      </c>
      <c r="E539" s="44" t="s">
        <v>17</v>
      </c>
      <c r="F539" s="27" t="s">
        <v>1082</v>
      </c>
      <c r="G539" s="27" t="s">
        <v>1739</v>
      </c>
      <c r="H539" s="27" t="s">
        <v>2232</v>
      </c>
      <c r="I539" s="23" t="s">
        <v>2237</v>
      </c>
      <c r="J539" s="25" t="s">
        <v>2241</v>
      </c>
      <c r="K539" s="24">
        <v>0</v>
      </c>
      <c r="L539" s="24">
        <v>0</v>
      </c>
      <c r="M539" s="24">
        <v>0</v>
      </c>
      <c r="N539" s="100" t="s">
        <v>650</v>
      </c>
      <c r="O539" s="101"/>
    </row>
    <row r="540" spans="1:15" ht="90" x14ac:dyDescent="0.25">
      <c r="A540" s="24">
        <f t="shared" si="11"/>
        <v>532</v>
      </c>
      <c r="B540" s="26">
        <v>27</v>
      </c>
      <c r="C540" s="25" t="s">
        <v>15</v>
      </c>
      <c r="D540" s="23" t="s">
        <v>2228</v>
      </c>
      <c r="E540" s="44" t="s">
        <v>17</v>
      </c>
      <c r="F540" s="27" t="s">
        <v>1082</v>
      </c>
      <c r="G540" s="27" t="s">
        <v>1739</v>
      </c>
      <c r="H540" s="27" t="s">
        <v>2233</v>
      </c>
      <c r="I540" s="23" t="s">
        <v>2238</v>
      </c>
      <c r="J540" s="25" t="s">
        <v>2242</v>
      </c>
      <c r="K540" s="24">
        <v>0</v>
      </c>
      <c r="L540" s="24">
        <v>0</v>
      </c>
      <c r="M540" s="24">
        <v>0</v>
      </c>
      <c r="N540" s="100" t="s">
        <v>650</v>
      </c>
      <c r="O540" s="101"/>
    </row>
    <row r="541" spans="1:15" ht="101.25" x14ac:dyDescent="0.25">
      <c r="A541" s="24">
        <f t="shared" si="11"/>
        <v>533</v>
      </c>
      <c r="B541" s="26">
        <v>27</v>
      </c>
      <c r="C541" s="25" t="s">
        <v>15</v>
      </c>
      <c r="D541" s="23" t="s">
        <v>2229</v>
      </c>
      <c r="E541" s="44" t="s">
        <v>17</v>
      </c>
      <c r="F541" s="27" t="s">
        <v>1082</v>
      </c>
      <c r="G541" s="27" t="s">
        <v>1739</v>
      </c>
      <c r="H541" s="27" t="s">
        <v>2234</v>
      </c>
      <c r="I541" s="23" t="s">
        <v>2239</v>
      </c>
      <c r="J541" s="25" t="s">
        <v>2240</v>
      </c>
      <c r="K541" s="24">
        <v>0</v>
      </c>
      <c r="L541" s="24">
        <v>0</v>
      </c>
      <c r="M541" s="24">
        <v>0</v>
      </c>
      <c r="N541" s="100" t="s">
        <v>650</v>
      </c>
      <c r="O541" s="101"/>
    </row>
    <row r="542" spans="1:15" ht="90" x14ac:dyDescent="0.25">
      <c r="A542" s="24">
        <f t="shared" si="11"/>
        <v>534</v>
      </c>
      <c r="B542" s="26">
        <v>87</v>
      </c>
      <c r="C542" s="25" t="s">
        <v>15</v>
      </c>
      <c r="D542" s="44" t="s">
        <v>2243</v>
      </c>
      <c r="E542" s="44" t="s">
        <v>36</v>
      </c>
      <c r="F542" s="34" t="s">
        <v>2142</v>
      </c>
      <c r="G542" s="34" t="s">
        <v>2142</v>
      </c>
      <c r="H542" s="44" t="s">
        <v>2144</v>
      </c>
      <c r="I542" s="34" t="s">
        <v>2245</v>
      </c>
      <c r="J542" s="44" t="s">
        <v>2247</v>
      </c>
      <c r="K542" s="24">
        <v>0</v>
      </c>
      <c r="L542" s="24">
        <v>0</v>
      </c>
      <c r="M542" s="24">
        <v>0</v>
      </c>
      <c r="N542" s="100" t="s">
        <v>650</v>
      </c>
      <c r="O542" s="101"/>
    </row>
    <row r="543" spans="1:15" ht="90" x14ac:dyDescent="0.25">
      <c r="A543" s="24">
        <f t="shared" si="11"/>
        <v>535</v>
      </c>
      <c r="B543" s="26">
        <v>87</v>
      </c>
      <c r="C543" s="25" t="s">
        <v>15</v>
      </c>
      <c r="D543" s="44" t="s">
        <v>2244</v>
      </c>
      <c r="E543" s="44" t="s">
        <v>36</v>
      </c>
      <c r="F543" s="34" t="s">
        <v>2142</v>
      </c>
      <c r="G543" s="34" t="s">
        <v>2142</v>
      </c>
      <c r="H543" s="44" t="s">
        <v>2144</v>
      </c>
      <c r="I543" s="44" t="s">
        <v>2246</v>
      </c>
      <c r="J543" s="44" t="s">
        <v>2247</v>
      </c>
      <c r="K543" s="24">
        <v>0</v>
      </c>
      <c r="L543" s="24">
        <v>0</v>
      </c>
      <c r="M543" s="24">
        <v>0</v>
      </c>
      <c r="N543" s="100" t="s">
        <v>650</v>
      </c>
      <c r="O543" s="101"/>
    </row>
    <row r="544" spans="1:15" ht="56.25" x14ac:dyDescent="0.25">
      <c r="A544" s="24">
        <f t="shared" si="11"/>
        <v>536</v>
      </c>
      <c r="B544" s="26">
        <v>27</v>
      </c>
      <c r="C544" s="25" t="s">
        <v>15</v>
      </c>
      <c r="D544" s="23" t="s">
        <v>2248</v>
      </c>
      <c r="E544" s="25" t="s">
        <v>36</v>
      </c>
      <c r="F544" s="27" t="s">
        <v>1082</v>
      </c>
      <c r="G544" s="27" t="s">
        <v>1739</v>
      </c>
      <c r="H544" s="27" t="s">
        <v>2249</v>
      </c>
      <c r="I544" s="23"/>
      <c r="J544" s="25" t="s">
        <v>2250</v>
      </c>
      <c r="K544" s="24">
        <v>0</v>
      </c>
      <c r="L544" s="24">
        <v>0</v>
      </c>
      <c r="M544" s="24">
        <v>0</v>
      </c>
      <c r="N544" s="100" t="s">
        <v>650</v>
      </c>
      <c r="O544" s="101"/>
    </row>
    <row r="545" spans="1:15" ht="67.5" x14ac:dyDescent="0.25">
      <c r="A545" s="24">
        <f t="shared" si="11"/>
        <v>537</v>
      </c>
      <c r="B545" s="26">
        <v>27</v>
      </c>
      <c r="C545" s="25" t="s">
        <v>15</v>
      </c>
      <c r="D545" s="44" t="s">
        <v>2251</v>
      </c>
      <c r="E545" s="44" t="s">
        <v>17</v>
      </c>
      <c r="F545" s="34" t="s">
        <v>2056</v>
      </c>
      <c r="G545" s="34" t="s">
        <v>2252</v>
      </c>
      <c r="H545" s="44" t="s">
        <v>2253</v>
      </c>
      <c r="I545" s="44" t="s">
        <v>2254</v>
      </c>
      <c r="J545" s="44" t="s">
        <v>2255</v>
      </c>
      <c r="K545" s="24">
        <v>0</v>
      </c>
      <c r="L545" s="24">
        <v>0</v>
      </c>
      <c r="M545" s="24">
        <v>0</v>
      </c>
      <c r="N545" s="100" t="s">
        <v>650</v>
      </c>
      <c r="O545" s="101"/>
    </row>
    <row r="546" spans="1:15" ht="112.5" x14ac:dyDescent="0.25">
      <c r="A546" s="24">
        <f t="shared" ref="A546:A557" si="12">A545+1</f>
        <v>538</v>
      </c>
      <c r="B546" s="26">
        <v>25</v>
      </c>
      <c r="C546" s="25" t="s">
        <v>15</v>
      </c>
      <c r="D546" s="23" t="s">
        <v>2256</v>
      </c>
      <c r="E546" s="44" t="s">
        <v>17</v>
      </c>
      <c r="F546" s="27" t="s">
        <v>2257</v>
      </c>
      <c r="G546" s="27" t="s">
        <v>2258</v>
      </c>
      <c r="H546" s="27" t="s">
        <v>2259</v>
      </c>
      <c r="I546" s="44" t="s">
        <v>2260</v>
      </c>
      <c r="J546" s="44" t="s">
        <v>2210</v>
      </c>
      <c r="K546" s="24">
        <v>0</v>
      </c>
      <c r="L546" s="24">
        <v>0</v>
      </c>
      <c r="M546" s="24">
        <v>0</v>
      </c>
      <c r="N546" s="100" t="s">
        <v>650</v>
      </c>
      <c r="O546" s="101"/>
    </row>
    <row r="547" spans="1:15" ht="67.5" x14ac:dyDescent="0.25">
      <c r="A547" s="24">
        <f t="shared" si="12"/>
        <v>539</v>
      </c>
      <c r="B547" s="26">
        <v>28</v>
      </c>
      <c r="C547" s="25" t="s">
        <v>15</v>
      </c>
      <c r="D547" s="44" t="s">
        <v>2261</v>
      </c>
      <c r="E547" s="44" t="s">
        <v>17</v>
      </c>
      <c r="F547" s="34" t="s">
        <v>2262</v>
      </c>
      <c r="G547" s="34" t="s">
        <v>2263</v>
      </c>
      <c r="H547" s="44"/>
      <c r="I547" s="23"/>
      <c r="J547" s="44" t="s">
        <v>2264</v>
      </c>
      <c r="K547" s="24">
        <v>0</v>
      </c>
      <c r="L547" s="24">
        <v>0</v>
      </c>
      <c r="M547" s="24">
        <v>0</v>
      </c>
      <c r="N547" s="100" t="s">
        <v>650</v>
      </c>
      <c r="O547" s="101"/>
    </row>
    <row r="548" spans="1:15" ht="90" x14ac:dyDescent="0.25">
      <c r="A548" s="24">
        <f t="shared" si="12"/>
        <v>540</v>
      </c>
      <c r="B548" s="26">
        <v>25</v>
      </c>
      <c r="C548" s="25" t="s">
        <v>15</v>
      </c>
      <c r="D548" s="23" t="s">
        <v>2265</v>
      </c>
      <c r="E548" s="23" t="s">
        <v>17</v>
      </c>
      <c r="F548" s="23" t="s">
        <v>2266</v>
      </c>
      <c r="G548" s="23" t="s">
        <v>2267</v>
      </c>
      <c r="H548" s="23" t="s">
        <v>2268</v>
      </c>
      <c r="I548" s="23" t="s">
        <v>2269</v>
      </c>
      <c r="J548" s="23" t="s">
        <v>2270</v>
      </c>
      <c r="K548" s="24">
        <v>0</v>
      </c>
      <c r="L548" s="24">
        <v>0</v>
      </c>
      <c r="M548" s="24">
        <v>0</v>
      </c>
      <c r="N548" s="100" t="s">
        <v>650</v>
      </c>
      <c r="O548" s="101"/>
    </row>
    <row r="549" spans="1:15" ht="67.5" x14ac:dyDescent="0.25">
      <c r="A549" s="24">
        <f t="shared" si="12"/>
        <v>541</v>
      </c>
      <c r="B549" s="26">
        <v>27</v>
      </c>
      <c r="C549" s="25" t="s">
        <v>15</v>
      </c>
      <c r="D549" s="44" t="s">
        <v>2271</v>
      </c>
      <c r="E549" s="44" t="s">
        <v>17</v>
      </c>
      <c r="F549" s="34" t="s">
        <v>2262</v>
      </c>
      <c r="G549" s="34" t="s">
        <v>2263</v>
      </c>
      <c r="H549" s="44" t="s">
        <v>2272</v>
      </c>
      <c r="I549" s="44" t="s">
        <v>2276</v>
      </c>
      <c r="J549" s="44" t="s">
        <v>2283</v>
      </c>
      <c r="K549" s="24">
        <v>0</v>
      </c>
      <c r="L549" s="24">
        <v>0</v>
      </c>
      <c r="M549" s="24">
        <v>0</v>
      </c>
      <c r="N549" s="100" t="s">
        <v>650</v>
      </c>
      <c r="O549" s="101"/>
    </row>
    <row r="550" spans="1:15" ht="101.25" x14ac:dyDescent="0.25">
      <c r="A550" s="24">
        <f t="shared" si="12"/>
        <v>542</v>
      </c>
      <c r="B550" s="26">
        <v>27</v>
      </c>
      <c r="C550" s="25" t="s">
        <v>15</v>
      </c>
      <c r="D550" s="44" t="s">
        <v>2273</v>
      </c>
      <c r="E550" s="44" t="s">
        <v>17</v>
      </c>
      <c r="F550" s="34" t="s">
        <v>2262</v>
      </c>
      <c r="G550" s="34" t="s">
        <v>2263</v>
      </c>
      <c r="H550" s="44" t="s">
        <v>2274</v>
      </c>
      <c r="I550" s="44" t="s">
        <v>2277</v>
      </c>
      <c r="J550" s="44" t="s">
        <v>2283</v>
      </c>
      <c r="K550" s="24">
        <v>0</v>
      </c>
      <c r="L550" s="24">
        <v>0</v>
      </c>
      <c r="M550" s="24">
        <v>0</v>
      </c>
      <c r="N550" s="100" t="s">
        <v>650</v>
      </c>
      <c r="O550" s="101"/>
    </row>
    <row r="551" spans="1:15" ht="67.5" x14ac:dyDescent="0.25">
      <c r="A551" s="24">
        <f t="shared" si="12"/>
        <v>543</v>
      </c>
      <c r="B551" s="26">
        <v>27</v>
      </c>
      <c r="C551" s="25" t="s">
        <v>15</v>
      </c>
      <c r="D551" s="44" t="s">
        <v>2275</v>
      </c>
      <c r="E551" s="44" t="s">
        <v>17</v>
      </c>
      <c r="F551" s="34" t="s">
        <v>2262</v>
      </c>
      <c r="G551" s="34" t="s">
        <v>2263</v>
      </c>
      <c r="H551" s="44"/>
      <c r="I551" s="23"/>
      <c r="J551" s="44" t="s">
        <v>2284</v>
      </c>
      <c r="K551" s="24">
        <v>0</v>
      </c>
      <c r="L551" s="24">
        <v>0</v>
      </c>
      <c r="M551" s="24">
        <v>0</v>
      </c>
      <c r="N551" s="100" t="s">
        <v>650</v>
      </c>
      <c r="O551" s="101"/>
    </row>
    <row r="552" spans="1:15" ht="101.25" x14ac:dyDescent="0.25">
      <c r="A552" s="24">
        <f t="shared" si="12"/>
        <v>544</v>
      </c>
      <c r="B552" s="26">
        <v>28</v>
      </c>
      <c r="C552" s="25" t="s">
        <v>15</v>
      </c>
      <c r="D552" s="44" t="s">
        <v>2278</v>
      </c>
      <c r="E552" s="44" t="s">
        <v>17</v>
      </c>
      <c r="F552" s="34" t="s">
        <v>2279</v>
      </c>
      <c r="G552" s="34" t="s">
        <v>2131</v>
      </c>
      <c r="H552" s="44" t="s">
        <v>2280</v>
      </c>
      <c r="I552" s="44" t="s">
        <v>2281</v>
      </c>
      <c r="J552" s="44" t="s">
        <v>2282</v>
      </c>
      <c r="K552" s="24">
        <v>0</v>
      </c>
      <c r="L552" s="24">
        <v>0</v>
      </c>
      <c r="M552" s="24">
        <v>0</v>
      </c>
      <c r="N552" s="100" t="s">
        <v>650</v>
      </c>
      <c r="O552" s="101"/>
    </row>
    <row r="553" spans="1:15" ht="56.25" customHeight="1" x14ac:dyDescent="0.25">
      <c r="A553" s="24">
        <f t="shared" si="12"/>
        <v>545</v>
      </c>
      <c r="B553" s="26">
        <v>27</v>
      </c>
      <c r="C553" s="25" t="s">
        <v>15</v>
      </c>
      <c r="D553" s="23" t="s">
        <v>2285</v>
      </c>
      <c r="E553" s="25" t="s">
        <v>36</v>
      </c>
      <c r="F553" s="27" t="s">
        <v>1082</v>
      </c>
      <c r="G553" s="27" t="s">
        <v>1083</v>
      </c>
      <c r="H553" s="27" t="s">
        <v>2286</v>
      </c>
      <c r="I553" s="23" t="s">
        <v>2295</v>
      </c>
      <c r="J553" s="25" t="s">
        <v>2300</v>
      </c>
      <c r="K553" s="24">
        <v>0</v>
      </c>
      <c r="L553" s="24">
        <v>0</v>
      </c>
      <c r="M553" s="24">
        <v>0</v>
      </c>
      <c r="N553" s="100" t="s">
        <v>650</v>
      </c>
      <c r="O553" s="101"/>
    </row>
    <row r="554" spans="1:15" ht="56.25" customHeight="1" x14ac:dyDescent="0.25">
      <c r="A554" s="24">
        <f t="shared" si="12"/>
        <v>546</v>
      </c>
      <c r="B554" s="26">
        <v>27</v>
      </c>
      <c r="C554" s="25" t="s">
        <v>15</v>
      </c>
      <c r="D554" s="36" t="s">
        <v>2287</v>
      </c>
      <c r="E554" s="25" t="s">
        <v>36</v>
      </c>
      <c r="F554" s="27" t="s">
        <v>1082</v>
      </c>
      <c r="G554" s="27" t="s">
        <v>1083</v>
      </c>
      <c r="H554" s="27" t="s">
        <v>2288</v>
      </c>
      <c r="I554" s="23" t="s">
        <v>2296</v>
      </c>
      <c r="J554" s="25" t="s">
        <v>2301</v>
      </c>
      <c r="K554" s="24">
        <v>0</v>
      </c>
      <c r="L554" s="24">
        <v>0</v>
      </c>
      <c r="M554" s="24">
        <v>0</v>
      </c>
      <c r="N554" s="100" t="s">
        <v>650</v>
      </c>
      <c r="O554" s="101"/>
    </row>
    <row r="555" spans="1:15" ht="90" x14ac:dyDescent="0.25">
      <c r="A555" s="24">
        <f>A554+1</f>
        <v>547</v>
      </c>
      <c r="B555" s="26">
        <v>28</v>
      </c>
      <c r="C555" s="25" t="s">
        <v>15</v>
      </c>
      <c r="D555" s="23" t="s">
        <v>2289</v>
      </c>
      <c r="E555" s="25" t="s">
        <v>36</v>
      </c>
      <c r="F555" s="27" t="s">
        <v>1082</v>
      </c>
      <c r="G555" s="27" t="s">
        <v>1083</v>
      </c>
      <c r="H555" s="27" t="s">
        <v>2290</v>
      </c>
      <c r="I555" s="23" t="s">
        <v>2297</v>
      </c>
      <c r="J555" s="25" t="s">
        <v>2301</v>
      </c>
      <c r="K555" s="24">
        <v>0</v>
      </c>
      <c r="L555" s="24">
        <v>0</v>
      </c>
      <c r="M555" s="24">
        <v>0</v>
      </c>
      <c r="N555" s="100" t="s">
        <v>650</v>
      </c>
      <c r="O555" s="101"/>
    </row>
    <row r="556" spans="1:15" ht="90" x14ac:dyDescent="0.25">
      <c r="A556" s="24">
        <f t="shared" si="12"/>
        <v>548</v>
      </c>
      <c r="B556" s="26">
        <v>28</v>
      </c>
      <c r="C556" s="25" t="s">
        <v>15</v>
      </c>
      <c r="D556" s="23" t="s">
        <v>2291</v>
      </c>
      <c r="E556" s="25" t="s">
        <v>36</v>
      </c>
      <c r="F556" s="27" t="s">
        <v>1082</v>
      </c>
      <c r="G556" s="27" t="s">
        <v>1083</v>
      </c>
      <c r="H556" s="27" t="s">
        <v>2292</v>
      </c>
      <c r="I556" s="23" t="s">
        <v>2298</v>
      </c>
      <c r="J556" s="25" t="s">
        <v>2301</v>
      </c>
      <c r="K556" s="24">
        <v>0</v>
      </c>
      <c r="L556" s="24">
        <v>0</v>
      </c>
      <c r="M556" s="24">
        <v>0</v>
      </c>
      <c r="N556" s="100" t="s">
        <v>650</v>
      </c>
      <c r="O556" s="101"/>
    </row>
    <row r="557" spans="1:15" ht="90" x14ac:dyDescent="0.25">
      <c r="A557" s="24">
        <f t="shared" si="12"/>
        <v>549</v>
      </c>
      <c r="B557" s="26">
        <v>28</v>
      </c>
      <c r="C557" s="25" t="s">
        <v>15</v>
      </c>
      <c r="D557" s="36" t="s">
        <v>2293</v>
      </c>
      <c r="E557" s="37" t="s">
        <v>36</v>
      </c>
      <c r="F557" s="34" t="s">
        <v>1082</v>
      </c>
      <c r="G557" s="34" t="s">
        <v>1083</v>
      </c>
      <c r="H557" s="34" t="s">
        <v>2294</v>
      </c>
      <c r="I557" s="36" t="s">
        <v>2299</v>
      </c>
      <c r="J557" s="37" t="s">
        <v>2301</v>
      </c>
      <c r="K557" s="24">
        <v>0</v>
      </c>
      <c r="L557" s="24">
        <v>0</v>
      </c>
      <c r="M557" s="24">
        <v>0</v>
      </c>
      <c r="N557" s="100" t="s">
        <v>650</v>
      </c>
      <c r="O557" s="101"/>
    </row>
    <row r="558" spans="1:15" ht="371.25" x14ac:dyDescent="0.25">
      <c r="A558" s="24">
        <f>A557+1</f>
        <v>550</v>
      </c>
      <c r="B558" s="26">
        <v>28</v>
      </c>
      <c r="C558" s="25" t="s">
        <v>15</v>
      </c>
      <c r="D558" s="24" t="s">
        <v>2302</v>
      </c>
      <c r="E558" s="24" t="s">
        <v>1895</v>
      </c>
      <c r="F558" s="24" t="s">
        <v>1896</v>
      </c>
      <c r="G558" s="24" t="s">
        <v>1897</v>
      </c>
      <c r="H558" s="24" t="s">
        <v>2303</v>
      </c>
      <c r="I558" s="24" t="s">
        <v>2304</v>
      </c>
      <c r="J558" s="28" t="s">
        <v>2305</v>
      </c>
      <c r="K558" s="24">
        <v>0</v>
      </c>
      <c r="L558" s="24">
        <v>0</v>
      </c>
      <c r="M558" s="24">
        <v>0</v>
      </c>
      <c r="N558" s="100" t="s">
        <v>650</v>
      </c>
      <c r="O558" s="101"/>
    </row>
    <row r="559" spans="1:15" ht="90" x14ac:dyDescent="0.25">
      <c r="A559" s="24">
        <f>A558+1</f>
        <v>551</v>
      </c>
      <c r="B559" s="26">
        <v>27</v>
      </c>
      <c r="C559" s="25" t="s">
        <v>15</v>
      </c>
      <c r="D559" s="23" t="s">
        <v>2306</v>
      </c>
      <c r="E559" s="25" t="s">
        <v>17</v>
      </c>
      <c r="F559" s="27" t="s">
        <v>2307</v>
      </c>
      <c r="G559" s="27" t="s">
        <v>2308</v>
      </c>
      <c r="H559" s="27" t="s">
        <v>2309</v>
      </c>
      <c r="I559" s="23" t="s">
        <v>2310</v>
      </c>
      <c r="J559" s="25" t="s">
        <v>2311</v>
      </c>
      <c r="K559" s="24">
        <v>0</v>
      </c>
      <c r="L559" s="24">
        <v>0</v>
      </c>
      <c r="M559" s="24">
        <v>0</v>
      </c>
      <c r="N559" s="100" t="s">
        <v>650</v>
      </c>
      <c r="O559" s="101"/>
    </row>
    <row r="560" spans="1:15" ht="67.5" x14ac:dyDescent="0.25">
      <c r="A560" s="24">
        <f>A559+1</f>
        <v>552</v>
      </c>
      <c r="B560" s="26">
        <v>27</v>
      </c>
      <c r="C560" s="25" t="s">
        <v>15</v>
      </c>
      <c r="D560" s="44" t="s">
        <v>2312</v>
      </c>
      <c r="E560" s="44" t="s">
        <v>36</v>
      </c>
      <c r="F560" s="34" t="s">
        <v>2313</v>
      </c>
      <c r="G560" s="34" t="s">
        <v>2314</v>
      </c>
      <c r="H560" s="44" t="s">
        <v>2315</v>
      </c>
      <c r="I560" s="44" t="s">
        <v>2316</v>
      </c>
      <c r="J560" s="44" t="s">
        <v>2317</v>
      </c>
      <c r="K560" s="24">
        <v>0</v>
      </c>
      <c r="L560" s="24">
        <v>0</v>
      </c>
      <c r="M560" s="24">
        <v>0</v>
      </c>
      <c r="N560" s="100" t="s">
        <v>650</v>
      </c>
      <c r="O560" s="101"/>
    </row>
    <row r="561" spans="1:15" ht="258.75" x14ac:dyDescent="0.25">
      <c r="A561" s="24">
        <f>A560+1</f>
        <v>553</v>
      </c>
      <c r="B561" s="26">
        <v>27</v>
      </c>
      <c r="C561" s="25" t="s">
        <v>15</v>
      </c>
      <c r="D561" s="24" t="s">
        <v>2318</v>
      </c>
      <c r="E561" s="24" t="s">
        <v>17</v>
      </c>
      <c r="F561" s="24" t="s">
        <v>1896</v>
      </c>
      <c r="G561" s="24" t="s">
        <v>1897</v>
      </c>
      <c r="H561" s="24" t="s">
        <v>2319</v>
      </c>
      <c r="I561" s="24" t="s">
        <v>2320</v>
      </c>
      <c r="J561" s="28" t="s">
        <v>2321</v>
      </c>
      <c r="K561" s="24">
        <v>0</v>
      </c>
      <c r="L561" s="24">
        <v>0</v>
      </c>
      <c r="M561" s="24">
        <v>0</v>
      </c>
      <c r="N561" s="100" t="s">
        <v>650</v>
      </c>
      <c r="O561" s="101"/>
    </row>
    <row r="562" spans="1:15" ht="101.25" x14ac:dyDescent="0.25">
      <c r="A562" s="24">
        <f t="shared" ref="A562:A597" si="13">A561+1</f>
        <v>554</v>
      </c>
      <c r="B562" s="26">
        <v>25</v>
      </c>
      <c r="C562" s="25" t="s">
        <v>15</v>
      </c>
      <c r="D562" s="44" t="s">
        <v>2322</v>
      </c>
      <c r="E562" s="44" t="s">
        <v>17</v>
      </c>
      <c r="F562" s="34" t="s">
        <v>2323</v>
      </c>
      <c r="G562" s="34" t="s">
        <v>2324</v>
      </c>
      <c r="H562" s="44" t="s">
        <v>2325</v>
      </c>
      <c r="I562" s="44" t="s">
        <v>2326</v>
      </c>
      <c r="J562" s="44" t="s">
        <v>2327</v>
      </c>
      <c r="K562" s="24">
        <v>0</v>
      </c>
      <c r="L562" s="24">
        <v>0</v>
      </c>
      <c r="M562" s="24">
        <v>0</v>
      </c>
      <c r="N562" s="100" t="s">
        <v>650</v>
      </c>
      <c r="O562" s="101"/>
    </row>
    <row r="563" spans="1:15" ht="78.75" x14ac:dyDescent="0.25">
      <c r="A563" s="24">
        <f t="shared" si="13"/>
        <v>555</v>
      </c>
      <c r="B563" s="26">
        <v>27</v>
      </c>
      <c r="C563" s="25" t="s">
        <v>15</v>
      </c>
      <c r="D563" s="44" t="s">
        <v>2328</v>
      </c>
      <c r="E563" s="44" t="s">
        <v>17</v>
      </c>
      <c r="F563" s="34" t="s">
        <v>2329</v>
      </c>
      <c r="G563" s="34" t="s">
        <v>2330</v>
      </c>
      <c r="H563" s="44" t="s">
        <v>2331</v>
      </c>
      <c r="I563" s="44" t="s">
        <v>2332</v>
      </c>
      <c r="J563" s="44" t="s">
        <v>2333</v>
      </c>
      <c r="K563" s="24">
        <v>0</v>
      </c>
      <c r="L563" s="24">
        <v>0</v>
      </c>
      <c r="M563" s="24">
        <v>0</v>
      </c>
      <c r="N563" s="100" t="s">
        <v>650</v>
      </c>
      <c r="O563" s="101"/>
    </row>
    <row r="564" spans="1:15" ht="78.75" x14ac:dyDescent="0.25">
      <c r="A564" s="24">
        <f t="shared" si="13"/>
        <v>556</v>
      </c>
      <c r="B564" s="26">
        <v>27</v>
      </c>
      <c r="C564" s="25" t="s">
        <v>15</v>
      </c>
      <c r="D564" s="23" t="s">
        <v>2334</v>
      </c>
      <c r="E564" s="25" t="s">
        <v>36</v>
      </c>
      <c r="F564" s="27" t="s">
        <v>809</v>
      </c>
      <c r="G564" s="27" t="s">
        <v>2335</v>
      </c>
      <c r="H564" s="27" t="s">
        <v>2336</v>
      </c>
      <c r="I564" s="23" t="s">
        <v>2337</v>
      </c>
      <c r="J564" s="25" t="s">
        <v>2338</v>
      </c>
      <c r="K564" s="24">
        <v>0</v>
      </c>
      <c r="L564" s="24">
        <v>0</v>
      </c>
      <c r="M564" s="24">
        <v>0</v>
      </c>
      <c r="N564" s="100" t="s">
        <v>650</v>
      </c>
      <c r="O564" s="101"/>
    </row>
    <row r="565" spans="1:15" ht="96" customHeight="1" x14ac:dyDescent="0.25">
      <c r="A565" s="24">
        <f t="shared" si="13"/>
        <v>557</v>
      </c>
      <c r="B565" s="26">
        <v>27</v>
      </c>
      <c r="C565" s="25" t="s">
        <v>15</v>
      </c>
      <c r="D565" s="36" t="s">
        <v>2339</v>
      </c>
      <c r="E565" s="37" t="s">
        <v>36</v>
      </c>
      <c r="F565" s="34" t="s">
        <v>1082</v>
      </c>
      <c r="G565" s="34" t="s">
        <v>2340</v>
      </c>
      <c r="H565" s="34" t="s">
        <v>2341</v>
      </c>
      <c r="I565" s="36" t="s">
        <v>2342</v>
      </c>
      <c r="J565" s="37" t="s">
        <v>2343</v>
      </c>
      <c r="K565" s="24">
        <v>0</v>
      </c>
      <c r="L565" s="24">
        <v>0</v>
      </c>
      <c r="M565" s="24">
        <v>0</v>
      </c>
      <c r="N565" s="100" t="s">
        <v>650</v>
      </c>
      <c r="O565" s="101"/>
    </row>
    <row r="566" spans="1:15" ht="78.75" x14ac:dyDescent="0.25">
      <c r="A566" s="24">
        <f t="shared" si="13"/>
        <v>558</v>
      </c>
      <c r="B566" s="26">
        <v>25</v>
      </c>
      <c r="C566" s="25" t="s">
        <v>15</v>
      </c>
      <c r="D566" s="18" t="s">
        <v>2344</v>
      </c>
      <c r="E566" s="82" t="s">
        <v>17</v>
      </c>
      <c r="F566" s="30" t="s">
        <v>1579</v>
      </c>
      <c r="G566" s="30" t="s">
        <v>1579</v>
      </c>
      <c r="H566" s="24" t="s">
        <v>2345</v>
      </c>
      <c r="I566" s="81" t="s">
        <v>2346</v>
      </c>
      <c r="J566" s="83" t="s">
        <v>2347</v>
      </c>
      <c r="K566" s="24">
        <v>0</v>
      </c>
      <c r="L566" s="24">
        <v>0</v>
      </c>
      <c r="M566" s="24">
        <v>0</v>
      </c>
      <c r="N566" s="100" t="s">
        <v>650</v>
      </c>
      <c r="O566" s="101"/>
    </row>
    <row r="567" spans="1:15" ht="67.5" x14ac:dyDescent="0.25">
      <c r="A567" s="24">
        <f t="shared" si="13"/>
        <v>559</v>
      </c>
      <c r="B567" s="26">
        <v>25</v>
      </c>
      <c r="C567" s="25" t="s">
        <v>15</v>
      </c>
      <c r="D567" s="23" t="s">
        <v>2348</v>
      </c>
      <c r="E567" s="25" t="s">
        <v>17</v>
      </c>
      <c r="F567" s="27" t="s">
        <v>1784</v>
      </c>
      <c r="G567" s="27"/>
      <c r="H567" s="27" t="s">
        <v>2349</v>
      </c>
      <c r="I567" s="23" t="s">
        <v>2350</v>
      </c>
      <c r="J567" s="25" t="s">
        <v>2351</v>
      </c>
      <c r="K567" s="24">
        <v>0</v>
      </c>
      <c r="L567" s="24">
        <v>0</v>
      </c>
      <c r="M567" s="24">
        <v>0</v>
      </c>
      <c r="N567" s="100" t="s">
        <v>650</v>
      </c>
      <c r="O567" s="101"/>
    </row>
    <row r="568" spans="1:15" ht="101.25" x14ac:dyDescent="0.25">
      <c r="A568" s="24">
        <f t="shared" si="13"/>
        <v>560</v>
      </c>
      <c r="B568" s="26">
        <v>87</v>
      </c>
      <c r="C568" s="25" t="s">
        <v>15</v>
      </c>
      <c r="D568" s="18" t="s">
        <v>2352</v>
      </c>
      <c r="E568" s="82" t="s">
        <v>17</v>
      </c>
      <c r="F568" s="30" t="s">
        <v>2353</v>
      </c>
      <c r="G568" s="30"/>
      <c r="H568" s="24" t="s">
        <v>2354</v>
      </c>
      <c r="I568" s="81" t="s">
        <v>2355</v>
      </c>
      <c r="J568" s="25" t="s">
        <v>2356</v>
      </c>
      <c r="K568" s="24">
        <v>0</v>
      </c>
      <c r="L568" s="24">
        <v>0</v>
      </c>
      <c r="M568" s="24">
        <v>0</v>
      </c>
      <c r="N568" s="100" t="s">
        <v>650</v>
      </c>
      <c r="O568" s="101"/>
    </row>
    <row r="569" spans="1:15" ht="101.25" x14ac:dyDescent="0.25">
      <c r="A569" s="24">
        <f t="shared" si="13"/>
        <v>561</v>
      </c>
      <c r="B569" s="26">
        <v>27</v>
      </c>
      <c r="C569" s="25" t="s">
        <v>15</v>
      </c>
      <c r="D569" s="44" t="s">
        <v>2357</v>
      </c>
      <c r="E569" s="44" t="s">
        <v>17</v>
      </c>
      <c r="F569" s="34" t="s">
        <v>2358</v>
      </c>
      <c r="G569" s="34"/>
      <c r="H569" s="44" t="s">
        <v>2359</v>
      </c>
      <c r="I569" s="44" t="s">
        <v>2364</v>
      </c>
      <c r="J569" s="25"/>
      <c r="K569" s="24">
        <v>0</v>
      </c>
      <c r="L569" s="24">
        <v>0</v>
      </c>
      <c r="M569" s="24">
        <v>0</v>
      </c>
      <c r="N569" s="100" t="s">
        <v>650</v>
      </c>
      <c r="O569" s="101"/>
    </row>
    <row r="570" spans="1:15" ht="101.25" x14ac:dyDescent="0.25">
      <c r="A570" s="24">
        <f t="shared" si="13"/>
        <v>562</v>
      </c>
      <c r="B570" s="26">
        <v>27</v>
      </c>
      <c r="C570" s="25" t="s">
        <v>15</v>
      </c>
      <c r="D570" s="44" t="s">
        <v>2360</v>
      </c>
      <c r="E570" s="44" t="s">
        <v>17</v>
      </c>
      <c r="F570" s="34" t="s">
        <v>2358</v>
      </c>
      <c r="G570" s="34"/>
      <c r="H570" s="44" t="s">
        <v>2361</v>
      </c>
      <c r="I570" s="44" t="s">
        <v>2365</v>
      </c>
      <c r="J570" s="25"/>
      <c r="K570" s="24">
        <v>0</v>
      </c>
      <c r="L570" s="24">
        <v>0</v>
      </c>
      <c r="M570" s="24">
        <v>0</v>
      </c>
      <c r="N570" s="100" t="s">
        <v>650</v>
      </c>
      <c r="O570" s="101"/>
    </row>
    <row r="571" spans="1:15" ht="101.25" x14ac:dyDescent="0.25">
      <c r="A571" s="24">
        <f t="shared" si="13"/>
        <v>563</v>
      </c>
      <c r="B571" s="26">
        <v>27</v>
      </c>
      <c r="C571" s="25" t="s">
        <v>15</v>
      </c>
      <c r="D571" s="44" t="s">
        <v>2362</v>
      </c>
      <c r="E571" s="44" t="s">
        <v>17</v>
      </c>
      <c r="F571" s="34" t="s">
        <v>2358</v>
      </c>
      <c r="G571" s="34"/>
      <c r="H571" s="44" t="s">
        <v>2363</v>
      </c>
      <c r="I571" s="44" t="s">
        <v>2366</v>
      </c>
      <c r="J571" s="25"/>
      <c r="K571" s="24">
        <v>0</v>
      </c>
      <c r="L571" s="24">
        <v>0</v>
      </c>
      <c r="M571" s="24">
        <v>0</v>
      </c>
      <c r="N571" s="100" t="s">
        <v>650</v>
      </c>
      <c r="O571" s="101"/>
    </row>
    <row r="572" spans="1:15" ht="78.75" x14ac:dyDescent="0.25">
      <c r="A572" s="24">
        <f t="shared" si="13"/>
        <v>564</v>
      </c>
      <c r="B572" s="26">
        <v>27</v>
      </c>
      <c r="C572" s="25" t="s">
        <v>15</v>
      </c>
      <c r="D572" s="44" t="s">
        <v>2367</v>
      </c>
      <c r="E572" s="44" t="s">
        <v>17</v>
      </c>
      <c r="F572" s="34" t="s">
        <v>2056</v>
      </c>
      <c r="G572" s="34"/>
      <c r="H572" s="44" t="s">
        <v>2368</v>
      </c>
      <c r="I572" s="44" t="s">
        <v>2369</v>
      </c>
      <c r="J572" s="25"/>
      <c r="K572" s="24">
        <v>0</v>
      </c>
      <c r="L572" s="24">
        <v>0</v>
      </c>
      <c r="M572" s="24">
        <v>0</v>
      </c>
      <c r="N572" s="100" t="s">
        <v>650</v>
      </c>
      <c r="O572" s="101"/>
    </row>
    <row r="573" spans="1:15" ht="112.5" x14ac:dyDescent="0.25">
      <c r="A573" s="24">
        <f t="shared" si="13"/>
        <v>565</v>
      </c>
      <c r="B573" s="26">
        <v>27</v>
      </c>
      <c r="C573" s="25" t="s">
        <v>15</v>
      </c>
      <c r="D573" s="24" t="s">
        <v>2370</v>
      </c>
      <c r="E573" s="24" t="s">
        <v>36</v>
      </c>
      <c r="F573" s="24" t="s">
        <v>2371</v>
      </c>
      <c r="G573" s="24" t="s">
        <v>2372</v>
      </c>
      <c r="H573" s="24" t="s">
        <v>2373</v>
      </c>
      <c r="I573" s="24" t="s">
        <v>2374</v>
      </c>
      <c r="J573" s="28" t="s">
        <v>2375</v>
      </c>
      <c r="K573" s="24">
        <v>0</v>
      </c>
      <c r="L573" s="24">
        <v>0</v>
      </c>
      <c r="M573" s="24">
        <v>0</v>
      </c>
      <c r="N573" s="100" t="s">
        <v>650</v>
      </c>
      <c r="O573" s="101"/>
    </row>
    <row r="574" spans="1:15" ht="101.25" x14ac:dyDescent="0.25">
      <c r="A574" s="24">
        <f t="shared" si="13"/>
        <v>566</v>
      </c>
      <c r="B574" s="26">
        <v>41</v>
      </c>
      <c r="C574" s="25" t="s">
        <v>15</v>
      </c>
      <c r="D574" s="44" t="s">
        <v>2376</v>
      </c>
      <c r="E574" s="44" t="s">
        <v>43</v>
      </c>
      <c r="F574" s="34" t="s">
        <v>2380</v>
      </c>
      <c r="G574" s="34"/>
      <c r="H574" s="44" t="s">
        <v>2381</v>
      </c>
      <c r="I574" s="44" t="s">
        <v>2382</v>
      </c>
      <c r="J574" s="44" t="s">
        <v>2386</v>
      </c>
      <c r="K574" s="24">
        <v>0</v>
      </c>
      <c r="L574" s="24">
        <v>0</v>
      </c>
      <c r="M574" s="24">
        <v>0</v>
      </c>
      <c r="N574" s="100" t="s">
        <v>650</v>
      </c>
      <c r="O574" s="101"/>
    </row>
    <row r="575" spans="1:15" ht="86.25" customHeight="1" x14ac:dyDescent="0.25">
      <c r="A575" s="24">
        <f t="shared" si="13"/>
        <v>567</v>
      </c>
      <c r="B575" s="26">
        <v>41</v>
      </c>
      <c r="C575" s="25" t="s">
        <v>15</v>
      </c>
      <c r="D575" s="44" t="s">
        <v>2377</v>
      </c>
      <c r="E575" s="44" t="s">
        <v>43</v>
      </c>
      <c r="F575" s="34" t="s">
        <v>2380</v>
      </c>
      <c r="G575" s="34"/>
      <c r="H575" s="44" t="s">
        <v>2381</v>
      </c>
      <c r="I575" s="44" t="s">
        <v>2383</v>
      </c>
      <c r="J575" s="44" t="s">
        <v>2387</v>
      </c>
      <c r="K575" s="24">
        <v>0</v>
      </c>
      <c r="L575" s="24">
        <v>0</v>
      </c>
      <c r="M575" s="24">
        <v>0</v>
      </c>
      <c r="N575" s="100" t="s">
        <v>650</v>
      </c>
      <c r="O575" s="101"/>
    </row>
    <row r="576" spans="1:15" ht="84.75" customHeight="1" x14ac:dyDescent="0.25">
      <c r="A576" s="24">
        <f t="shared" si="13"/>
        <v>568</v>
      </c>
      <c r="B576" s="26">
        <v>41</v>
      </c>
      <c r="C576" s="25" t="s">
        <v>15</v>
      </c>
      <c r="D576" s="44" t="s">
        <v>2378</v>
      </c>
      <c r="E576" s="44" t="s">
        <v>43</v>
      </c>
      <c r="F576" s="34" t="s">
        <v>2380</v>
      </c>
      <c r="G576" s="34"/>
      <c r="H576" s="44" t="s">
        <v>2381</v>
      </c>
      <c r="I576" s="44" t="s">
        <v>2384</v>
      </c>
      <c r="J576" s="44" t="s">
        <v>2387</v>
      </c>
      <c r="K576" s="24">
        <v>0</v>
      </c>
      <c r="L576" s="24">
        <v>0</v>
      </c>
      <c r="M576" s="24">
        <v>0</v>
      </c>
      <c r="N576" s="100" t="s">
        <v>650</v>
      </c>
      <c r="O576" s="101"/>
    </row>
    <row r="577" spans="1:15" ht="87" customHeight="1" x14ac:dyDescent="0.25">
      <c r="A577" s="24">
        <f t="shared" si="13"/>
        <v>569</v>
      </c>
      <c r="B577" s="26">
        <v>41</v>
      </c>
      <c r="C577" s="25" t="s">
        <v>15</v>
      </c>
      <c r="D577" s="44" t="s">
        <v>2379</v>
      </c>
      <c r="E577" s="44" t="s">
        <v>43</v>
      </c>
      <c r="F577" s="34" t="s">
        <v>2380</v>
      </c>
      <c r="G577" s="34"/>
      <c r="H577" s="44" t="s">
        <v>2381</v>
      </c>
      <c r="I577" s="44" t="s">
        <v>2385</v>
      </c>
      <c r="J577" s="44" t="s">
        <v>2388</v>
      </c>
      <c r="K577" s="24">
        <v>0</v>
      </c>
      <c r="L577" s="24">
        <v>0</v>
      </c>
      <c r="M577" s="24">
        <v>0</v>
      </c>
      <c r="N577" s="100" t="s">
        <v>650</v>
      </c>
      <c r="O577" s="101"/>
    </row>
    <row r="578" spans="1:15" ht="87.75" customHeight="1" x14ac:dyDescent="0.25">
      <c r="A578" s="24">
        <f t="shared" si="13"/>
        <v>570</v>
      </c>
      <c r="B578" s="26">
        <v>41</v>
      </c>
      <c r="C578" s="25" t="s">
        <v>15</v>
      </c>
      <c r="D578" s="44" t="s">
        <v>2389</v>
      </c>
      <c r="E578" s="44" t="s">
        <v>43</v>
      </c>
      <c r="F578" s="34" t="s">
        <v>2380</v>
      </c>
      <c r="G578" s="34"/>
      <c r="H578" s="44" t="s">
        <v>2390</v>
      </c>
      <c r="I578" s="44" t="s">
        <v>2391</v>
      </c>
      <c r="J578" s="44" t="s">
        <v>2386</v>
      </c>
      <c r="K578" s="24">
        <v>0</v>
      </c>
      <c r="L578" s="24">
        <v>0</v>
      </c>
      <c r="M578" s="24">
        <v>0</v>
      </c>
      <c r="N578" s="100" t="s">
        <v>650</v>
      </c>
      <c r="O578" s="101"/>
    </row>
    <row r="579" spans="1:15" ht="371.25" x14ac:dyDescent="0.25">
      <c r="A579" s="24">
        <f t="shared" si="13"/>
        <v>571</v>
      </c>
      <c r="B579" s="26">
        <v>28</v>
      </c>
      <c r="C579" s="25" t="s">
        <v>15</v>
      </c>
      <c r="D579" s="24" t="s">
        <v>2392</v>
      </c>
      <c r="E579" s="24" t="s">
        <v>17</v>
      </c>
      <c r="F579" s="24" t="s">
        <v>2371</v>
      </c>
      <c r="G579" s="24" t="s">
        <v>2393</v>
      </c>
      <c r="H579" s="24" t="s">
        <v>2394</v>
      </c>
      <c r="I579" s="24" t="s">
        <v>2395</v>
      </c>
      <c r="J579" s="28" t="s">
        <v>2396</v>
      </c>
      <c r="K579" s="24">
        <v>0</v>
      </c>
      <c r="L579" s="24">
        <v>0</v>
      </c>
      <c r="M579" s="24">
        <v>0</v>
      </c>
      <c r="N579" s="100" t="s">
        <v>650</v>
      </c>
      <c r="O579" s="101"/>
    </row>
    <row r="580" spans="1:15" ht="78.75" x14ac:dyDescent="0.25">
      <c r="A580" s="24">
        <f>A573+1</f>
        <v>566</v>
      </c>
      <c r="B580" s="26">
        <v>25</v>
      </c>
      <c r="C580" s="25" t="s">
        <v>15</v>
      </c>
      <c r="D580" s="23" t="s">
        <v>2397</v>
      </c>
      <c r="E580" s="48" t="s">
        <v>36</v>
      </c>
      <c r="F580" s="58" t="s">
        <v>2398</v>
      </c>
      <c r="G580" s="58" t="s">
        <v>2398</v>
      </c>
      <c r="H580" s="48" t="s">
        <v>2399</v>
      </c>
      <c r="I580" s="48" t="s">
        <v>2400</v>
      </c>
      <c r="J580" s="25" t="s">
        <v>2401</v>
      </c>
      <c r="K580" s="24">
        <v>0</v>
      </c>
      <c r="L580" s="24">
        <v>0</v>
      </c>
      <c r="M580" s="24">
        <v>0</v>
      </c>
      <c r="N580" s="100" t="s">
        <v>650</v>
      </c>
      <c r="O580" s="101"/>
    </row>
    <row r="581" spans="1:15" ht="67.5" x14ac:dyDescent="0.25">
      <c r="A581" s="24">
        <f t="shared" si="13"/>
        <v>567</v>
      </c>
      <c r="B581" s="26">
        <v>27</v>
      </c>
      <c r="C581" s="25" t="s">
        <v>10</v>
      </c>
      <c r="D581" s="23" t="s">
        <v>2402</v>
      </c>
      <c r="E581" s="25" t="s">
        <v>17</v>
      </c>
      <c r="F581" s="27" t="s">
        <v>2403</v>
      </c>
      <c r="G581" s="27" t="s">
        <v>2404</v>
      </c>
      <c r="H581" s="5" t="s">
        <v>2405</v>
      </c>
      <c r="I581" s="27" t="s">
        <v>2406</v>
      </c>
      <c r="J581" s="25" t="s">
        <v>2407</v>
      </c>
      <c r="K581" s="24">
        <v>6</v>
      </c>
      <c r="L581" s="24">
        <v>1</v>
      </c>
      <c r="M581" s="24">
        <v>7</v>
      </c>
      <c r="N581" s="100" t="s">
        <v>2461</v>
      </c>
      <c r="O581" s="101"/>
    </row>
    <row r="582" spans="1:15" ht="78.75" x14ac:dyDescent="0.25">
      <c r="A582" s="24">
        <f t="shared" si="13"/>
        <v>568</v>
      </c>
      <c r="B582" s="26">
        <v>27</v>
      </c>
      <c r="C582" s="25" t="s">
        <v>15</v>
      </c>
      <c r="D582" s="23" t="s">
        <v>2408</v>
      </c>
      <c r="E582" s="25" t="s">
        <v>17</v>
      </c>
      <c r="F582" s="34" t="s">
        <v>1082</v>
      </c>
      <c r="G582" s="27" t="s">
        <v>1969</v>
      </c>
      <c r="H582" s="27" t="s">
        <v>2409</v>
      </c>
      <c r="I582" s="23" t="s">
        <v>2410</v>
      </c>
      <c r="J582" s="25" t="s">
        <v>2411</v>
      </c>
      <c r="K582" s="24">
        <v>0</v>
      </c>
      <c r="L582" s="24">
        <v>0</v>
      </c>
      <c r="M582" s="24">
        <v>0</v>
      </c>
      <c r="N582" s="100" t="s">
        <v>650</v>
      </c>
      <c r="O582" s="101"/>
    </row>
    <row r="583" spans="1:15" ht="146.25" x14ac:dyDescent="0.25">
      <c r="A583" s="24">
        <f t="shared" si="13"/>
        <v>569</v>
      </c>
      <c r="B583" s="26">
        <v>25</v>
      </c>
      <c r="C583" s="25" t="s">
        <v>15</v>
      </c>
      <c r="D583" s="24" t="s">
        <v>2412</v>
      </c>
      <c r="E583" s="24" t="s">
        <v>36</v>
      </c>
      <c r="F583" s="24" t="s">
        <v>2371</v>
      </c>
      <c r="G583" s="24" t="s">
        <v>2413</v>
      </c>
      <c r="H583" s="24" t="s">
        <v>2414</v>
      </c>
      <c r="I583" s="24" t="s">
        <v>2417</v>
      </c>
      <c r="J583" s="28" t="s">
        <v>2419</v>
      </c>
      <c r="K583" s="24">
        <v>0</v>
      </c>
      <c r="L583" s="24">
        <v>0</v>
      </c>
      <c r="M583" s="24">
        <v>0</v>
      </c>
      <c r="N583" s="100" t="s">
        <v>650</v>
      </c>
      <c r="O583" s="101"/>
    </row>
    <row r="584" spans="1:15" ht="78.75" x14ac:dyDescent="0.25">
      <c r="A584" s="24">
        <f t="shared" si="13"/>
        <v>570</v>
      </c>
      <c r="B584" s="26">
        <v>25</v>
      </c>
      <c r="C584" s="25" t="s">
        <v>15</v>
      </c>
      <c r="D584" s="24" t="s">
        <v>2415</v>
      </c>
      <c r="E584" s="24" t="s">
        <v>17</v>
      </c>
      <c r="F584" s="24" t="s">
        <v>2371</v>
      </c>
      <c r="G584" s="24" t="s">
        <v>2413</v>
      </c>
      <c r="H584" s="24" t="s">
        <v>2416</v>
      </c>
      <c r="I584" s="24" t="s">
        <v>2418</v>
      </c>
      <c r="J584" s="28" t="s">
        <v>2419</v>
      </c>
      <c r="K584" s="24">
        <v>0</v>
      </c>
      <c r="L584" s="24">
        <v>0</v>
      </c>
      <c r="M584" s="24">
        <v>0</v>
      </c>
      <c r="N584" s="100" t="s">
        <v>650</v>
      </c>
      <c r="O584" s="101"/>
    </row>
    <row r="585" spans="1:15" ht="67.5" x14ac:dyDescent="0.25">
      <c r="A585" s="24">
        <f t="shared" si="13"/>
        <v>571</v>
      </c>
      <c r="B585" s="26">
        <v>27</v>
      </c>
      <c r="C585" s="25" t="s">
        <v>15</v>
      </c>
      <c r="D585" s="44" t="s">
        <v>2420</v>
      </c>
      <c r="E585" s="44" t="s">
        <v>36</v>
      </c>
      <c r="F585" s="34" t="s">
        <v>2151</v>
      </c>
      <c r="G585" s="34" t="s">
        <v>2152</v>
      </c>
      <c r="H585" s="44" t="s">
        <v>2040</v>
      </c>
      <c r="I585" s="44" t="s">
        <v>2042</v>
      </c>
      <c r="J585" s="25" t="s">
        <v>2421</v>
      </c>
      <c r="K585" s="24">
        <v>0</v>
      </c>
      <c r="L585" s="24">
        <v>0</v>
      </c>
      <c r="M585" s="24">
        <v>0</v>
      </c>
      <c r="N585" s="100" t="s">
        <v>650</v>
      </c>
      <c r="O585" s="101"/>
    </row>
    <row r="586" spans="1:15" ht="67.5" x14ac:dyDescent="0.25">
      <c r="A586" s="24">
        <f t="shared" si="13"/>
        <v>572</v>
      </c>
      <c r="B586" s="26">
        <v>25</v>
      </c>
      <c r="C586" s="25" t="s">
        <v>15</v>
      </c>
      <c r="D586" s="24" t="s">
        <v>2422</v>
      </c>
      <c r="E586" s="24" t="s">
        <v>17</v>
      </c>
      <c r="F586" s="24" t="s">
        <v>2423</v>
      </c>
      <c r="G586" s="24" t="s">
        <v>2424</v>
      </c>
      <c r="H586" s="24" t="s">
        <v>2425</v>
      </c>
      <c r="I586" s="24" t="s">
        <v>2426</v>
      </c>
      <c r="J586" s="28" t="s">
        <v>2427</v>
      </c>
      <c r="K586" s="24">
        <v>0</v>
      </c>
      <c r="L586" s="24">
        <v>0</v>
      </c>
      <c r="M586" s="24">
        <v>0</v>
      </c>
      <c r="N586" s="100" t="s">
        <v>650</v>
      </c>
      <c r="O586" s="101"/>
    </row>
    <row r="587" spans="1:15" ht="78.75" x14ac:dyDescent="0.25">
      <c r="A587" s="24">
        <f t="shared" si="13"/>
        <v>573</v>
      </c>
      <c r="B587" s="26">
        <v>87</v>
      </c>
      <c r="C587" s="25" t="s">
        <v>15</v>
      </c>
      <c r="D587" s="44" t="s">
        <v>2428</v>
      </c>
      <c r="E587" s="44" t="s">
        <v>17</v>
      </c>
      <c r="F587" s="34" t="s">
        <v>2429</v>
      </c>
      <c r="G587" s="34" t="s">
        <v>2429</v>
      </c>
      <c r="H587" s="44" t="s">
        <v>2430</v>
      </c>
      <c r="I587" s="44" t="s">
        <v>2431</v>
      </c>
      <c r="J587" s="44" t="s">
        <v>2432</v>
      </c>
      <c r="K587" s="24">
        <v>0</v>
      </c>
      <c r="L587" s="24">
        <v>0</v>
      </c>
      <c r="M587" s="24">
        <v>0</v>
      </c>
      <c r="N587" s="100" t="s">
        <v>650</v>
      </c>
      <c r="O587" s="101"/>
    </row>
    <row r="588" spans="1:15" ht="67.5" x14ac:dyDescent="0.25">
      <c r="A588" s="24">
        <f t="shared" si="13"/>
        <v>574</v>
      </c>
      <c r="B588" s="26">
        <v>25</v>
      </c>
      <c r="C588" s="25" t="s">
        <v>15</v>
      </c>
      <c r="D588" s="23" t="s">
        <v>2433</v>
      </c>
      <c r="E588" s="25" t="s">
        <v>17</v>
      </c>
      <c r="F588" s="27" t="s">
        <v>1373</v>
      </c>
      <c r="G588" s="27" t="s">
        <v>2020</v>
      </c>
      <c r="H588" s="27" t="s">
        <v>2434</v>
      </c>
      <c r="I588" s="23" t="s">
        <v>2435</v>
      </c>
      <c r="J588" s="25" t="s">
        <v>2436</v>
      </c>
      <c r="K588" s="24">
        <v>0</v>
      </c>
      <c r="L588" s="24">
        <v>0</v>
      </c>
      <c r="M588" s="24">
        <v>0</v>
      </c>
      <c r="N588" s="100" t="s">
        <v>650</v>
      </c>
      <c r="O588" s="101"/>
    </row>
    <row r="589" spans="1:15" ht="67.5" x14ac:dyDescent="0.25">
      <c r="A589" s="24">
        <f t="shared" si="13"/>
        <v>575</v>
      </c>
      <c r="B589" s="26">
        <v>27</v>
      </c>
      <c r="C589" s="25" t="s">
        <v>15</v>
      </c>
      <c r="D589" s="44" t="s">
        <v>2437</v>
      </c>
      <c r="E589" s="44" t="s">
        <v>36</v>
      </c>
      <c r="F589" s="34" t="s">
        <v>2151</v>
      </c>
      <c r="G589" s="34" t="s">
        <v>2438</v>
      </c>
      <c r="H589" s="44" t="s">
        <v>2439</v>
      </c>
      <c r="I589" s="44" t="s">
        <v>2440</v>
      </c>
      <c r="J589" s="44" t="s">
        <v>2441</v>
      </c>
      <c r="K589" s="24">
        <v>0</v>
      </c>
      <c r="L589" s="24">
        <v>0</v>
      </c>
      <c r="M589" s="24">
        <v>0</v>
      </c>
      <c r="N589" s="100" t="s">
        <v>650</v>
      </c>
      <c r="O589" s="101"/>
    </row>
    <row r="590" spans="1:15" ht="56.25" x14ac:dyDescent="0.25">
      <c r="A590" s="24">
        <f t="shared" si="13"/>
        <v>576</v>
      </c>
      <c r="B590" s="26">
        <v>27</v>
      </c>
      <c r="C590" s="25" t="s">
        <v>15</v>
      </c>
      <c r="D590" s="23" t="s">
        <v>2442</v>
      </c>
      <c r="E590" s="25" t="s">
        <v>17</v>
      </c>
      <c r="F590" s="27" t="s">
        <v>2403</v>
      </c>
      <c r="G590" s="27" t="s">
        <v>2443</v>
      </c>
      <c r="H590" s="27" t="s">
        <v>2405</v>
      </c>
      <c r="I590" s="24"/>
      <c r="J590" s="25" t="s">
        <v>2447</v>
      </c>
      <c r="K590" s="24">
        <v>0</v>
      </c>
      <c r="L590" s="24">
        <v>0</v>
      </c>
      <c r="M590" s="24">
        <v>0</v>
      </c>
      <c r="N590" s="100" t="s">
        <v>650</v>
      </c>
      <c r="O590" s="101"/>
    </row>
    <row r="591" spans="1:15" ht="56.25" x14ac:dyDescent="0.25">
      <c r="A591" s="24">
        <f t="shared" si="13"/>
        <v>577</v>
      </c>
      <c r="B591" s="26">
        <v>27</v>
      </c>
      <c r="C591" s="25" t="s">
        <v>15</v>
      </c>
      <c r="D591" s="23" t="s">
        <v>2444</v>
      </c>
      <c r="E591" s="25" t="s">
        <v>17</v>
      </c>
      <c r="F591" s="27" t="s">
        <v>2403</v>
      </c>
      <c r="G591" s="27" t="s">
        <v>2443</v>
      </c>
      <c r="H591" s="27" t="s">
        <v>2405</v>
      </c>
      <c r="I591" s="24"/>
      <c r="J591" s="25" t="s">
        <v>2448</v>
      </c>
      <c r="K591" s="24">
        <v>0</v>
      </c>
      <c r="L591" s="24">
        <v>0</v>
      </c>
      <c r="M591" s="24">
        <v>0</v>
      </c>
      <c r="N591" s="100" t="s">
        <v>650</v>
      </c>
      <c r="O591" s="101"/>
    </row>
    <row r="592" spans="1:15" ht="56.25" x14ac:dyDescent="0.25">
      <c r="A592" s="24">
        <f t="shared" si="13"/>
        <v>578</v>
      </c>
      <c r="B592" s="26">
        <v>27</v>
      </c>
      <c r="C592" s="25" t="s">
        <v>15</v>
      </c>
      <c r="D592" s="23" t="s">
        <v>2445</v>
      </c>
      <c r="E592" s="25" t="s">
        <v>17</v>
      </c>
      <c r="F592" s="27" t="s">
        <v>2403</v>
      </c>
      <c r="G592" s="27" t="s">
        <v>2443</v>
      </c>
      <c r="H592" s="27" t="s">
        <v>2405</v>
      </c>
      <c r="I592" s="24"/>
      <c r="J592" s="25" t="s">
        <v>2448</v>
      </c>
      <c r="K592" s="24">
        <v>0</v>
      </c>
      <c r="L592" s="24">
        <v>0</v>
      </c>
      <c r="M592" s="24">
        <v>0</v>
      </c>
      <c r="N592" s="100" t="s">
        <v>650</v>
      </c>
      <c r="O592" s="101"/>
    </row>
    <row r="593" spans="1:15" ht="56.25" x14ac:dyDescent="0.25">
      <c r="A593" s="24">
        <f t="shared" si="13"/>
        <v>579</v>
      </c>
      <c r="B593" s="26">
        <v>27</v>
      </c>
      <c r="C593" s="25" t="s">
        <v>15</v>
      </c>
      <c r="D593" s="23" t="s">
        <v>2446</v>
      </c>
      <c r="E593" s="25" t="s">
        <v>17</v>
      </c>
      <c r="F593" s="27" t="s">
        <v>2403</v>
      </c>
      <c r="G593" s="27" t="s">
        <v>2443</v>
      </c>
      <c r="H593" s="27" t="s">
        <v>2405</v>
      </c>
      <c r="I593" s="24"/>
      <c r="J593" s="25" t="s">
        <v>2448</v>
      </c>
      <c r="K593" s="24">
        <v>0</v>
      </c>
      <c r="L593" s="24">
        <v>0</v>
      </c>
      <c r="M593" s="24">
        <v>0</v>
      </c>
      <c r="N593" s="100" t="s">
        <v>650</v>
      </c>
      <c r="O593" s="101"/>
    </row>
    <row r="594" spans="1:15" ht="78.75" x14ac:dyDescent="0.25">
      <c r="A594" s="24">
        <f t="shared" si="13"/>
        <v>580</v>
      </c>
      <c r="B594" s="26">
        <v>27</v>
      </c>
      <c r="C594" s="25" t="s">
        <v>15</v>
      </c>
      <c r="D594" s="23" t="s">
        <v>2449</v>
      </c>
      <c r="E594" s="25" t="s">
        <v>36</v>
      </c>
      <c r="F594" s="34" t="s">
        <v>1082</v>
      </c>
      <c r="G594" s="27" t="s">
        <v>1083</v>
      </c>
      <c r="H594" s="27" t="s">
        <v>2450</v>
      </c>
      <c r="I594" s="23" t="s">
        <v>2454</v>
      </c>
      <c r="J594" s="25" t="s">
        <v>2456</v>
      </c>
      <c r="K594" s="24">
        <v>0</v>
      </c>
      <c r="L594" s="24">
        <v>0</v>
      </c>
      <c r="M594" s="24">
        <v>0</v>
      </c>
      <c r="N594" s="100" t="s">
        <v>650</v>
      </c>
      <c r="O594" s="101"/>
    </row>
    <row r="595" spans="1:15" ht="56.25" x14ac:dyDescent="0.25">
      <c r="A595" s="24">
        <f t="shared" si="13"/>
        <v>581</v>
      </c>
      <c r="B595" s="26">
        <v>27</v>
      </c>
      <c r="C595" s="25" t="s">
        <v>15</v>
      </c>
      <c r="D595" s="23" t="s">
        <v>2451</v>
      </c>
      <c r="E595" s="25" t="s">
        <v>36</v>
      </c>
      <c r="F595" s="34" t="s">
        <v>1082</v>
      </c>
      <c r="G595" s="27" t="s">
        <v>2452</v>
      </c>
      <c r="H595" s="27" t="s">
        <v>2453</v>
      </c>
      <c r="I595" s="23" t="s">
        <v>2455</v>
      </c>
      <c r="J595" s="25" t="s">
        <v>2456</v>
      </c>
      <c r="K595" s="24">
        <v>0</v>
      </c>
      <c r="L595" s="24">
        <v>0</v>
      </c>
      <c r="M595" s="24">
        <v>0</v>
      </c>
      <c r="N595" s="100" t="s">
        <v>650</v>
      </c>
      <c r="O595" s="101"/>
    </row>
    <row r="596" spans="1:15" ht="112.5" x14ac:dyDescent="0.25">
      <c r="A596" s="24">
        <f t="shared" si="13"/>
        <v>582</v>
      </c>
      <c r="B596" s="26">
        <v>27</v>
      </c>
      <c r="C596" s="25" t="s">
        <v>15</v>
      </c>
      <c r="D596" s="23" t="s">
        <v>2457</v>
      </c>
      <c r="E596" s="98" t="s">
        <v>36</v>
      </c>
      <c r="F596" s="99" t="s">
        <v>660</v>
      </c>
      <c r="G596" s="34" t="s">
        <v>668</v>
      </c>
      <c r="H596" s="27" t="s">
        <v>2458</v>
      </c>
      <c r="I596" s="23" t="s">
        <v>2459</v>
      </c>
      <c r="J596" s="25" t="s">
        <v>2460</v>
      </c>
      <c r="K596" s="24">
        <v>0</v>
      </c>
      <c r="L596" s="24">
        <v>0</v>
      </c>
      <c r="M596" s="24">
        <v>0</v>
      </c>
      <c r="N596" s="100" t="s">
        <v>650</v>
      </c>
      <c r="O596" s="101"/>
    </row>
    <row r="597" spans="1:15" x14ac:dyDescent="0.25">
      <c r="A597" s="24">
        <f t="shared" si="13"/>
        <v>583</v>
      </c>
      <c r="B597" s="26"/>
      <c r="C597" s="25"/>
      <c r="D597" s="24"/>
      <c r="E597" s="24"/>
      <c r="F597" s="24"/>
      <c r="G597" s="24"/>
      <c r="H597" s="24"/>
      <c r="I597" s="24"/>
      <c r="J597" s="28"/>
      <c r="K597" s="24"/>
      <c r="L597" s="24"/>
      <c r="M597" s="24"/>
      <c r="N597" s="96"/>
      <c r="O597" s="97"/>
    </row>
    <row r="598" spans="1:15" x14ac:dyDescent="0.25">
      <c r="A598" s="24">
        <f>A592+1</f>
        <v>579</v>
      </c>
      <c r="B598" s="26"/>
      <c r="C598" s="25"/>
      <c r="D598" s="23"/>
      <c r="E598" s="25"/>
      <c r="F598" s="27"/>
      <c r="G598" s="27"/>
      <c r="H598" s="27"/>
      <c r="I598" s="23"/>
      <c r="J598" s="25"/>
      <c r="K598" s="25"/>
      <c r="L598" s="25"/>
      <c r="M598" s="25"/>
      <c r="N598" s="26"/>
      <c r="O598" s="23"/>
    </row>
    <row r="599" spans="1:15" x14ac:dyDescent="0.25">
      <c r="A599" s="24"/>
      <c r="D599" s="93"/>
      <c r="E599" s="94"/>
      <c r="F599" s="95"/>
      <c r="G599" s="95"/>
      <c r="H599" s="95"/>
    </row>
    <row r="600" spans="1:15" x14ac:dyDescent="0.25">
      <c r="A600" s="24"/>
      <c r="E600" s="76"/>
    </row>
    <row r="601" spans="1:15" x14ac:dyDescent="0.25">
      <c r="A601" s="24"/>
      <c r="E601" s="76"/>
    </row>
    <row r="602" spans="1:15" x14ac:dyDescent="0.25">
      <c r="A602" s="24"/>
    </row>
    <row r="603" spans="1:15" x14ac:dyDescent="0.25">
      <c r="A603" s="24"/>
    </row>
  </sheetData>
  <autoFilter ref="A8:O520"/>
  <mergeCells count="595">
    <mergeCell ref="N396:O396"/>
    <mergeCell ref="N397:O397"/>
    <mergeCell ref="N472:O472"/>
    <mergeCell ref="N473:O473"/>
    <mergeCell ref="N474:O474"/>
    <mergeCell ref="N425:O425"/>
    <mergeCell ref="N414:O414"/>
    <mergeCell ref="N427:O427"/>
    <mergeCell ref="N412:O412"/>
    <mergeCell ref="N433:O433"/>
    <mergeCell ref="N434:O434"/>
    <mergeCell ref="N424:O424"/>
    <mergeCell ref="N431:O431"/>
    <mergeCell ref="N430:O430"/>
    <mergeCell ref="N426:O426"/>
    <mergeCell ref="N423:O423"/>
    <mergeCell ref="N428:O428"/>
    <mergeCell ref="N460:O460"/>
    <mergeCell ref="N451:O451"/>
    <mergeCell ref="N471:O471"/>
    <mergeCell ref="N476:O476"/>
    <mergeCell ref="N456:O456"/>
    <mergeCell ref="N457:O457"/>
    <mergeCell ref="N466:O466"/>
    <mergeCell ref="N465:O465"/>
    <mergeCell ref="N461:O461"/>
    <mergeCell ref="N486:O486"/>
    <mergeCell ref="N484:O484"/>
    <mergeCell ref="N482:O482"/>
    <mergeCell ref="N478:O478"/>
    <mergeCell ref="N467:O467"/>
    <mergeCell ref="N468:O468"/>
    <mergeCell ref="N469:O469"/>
    <mergeCell ref="N470:O470"/>
    <mergeCell ref="N477:O477"/>
    <mergeCell ref="N475:O475"/>
    <mergeCell ref="N485:O485"/>
    <mergeCell ref="N483:O483"/>
    <mergeCell ref="N480:O480"/>
    <mergeCell ref="N481:O481"/>
    <mergeCell ref="N489:O489"/>
    <mergeCell ref="N490:O490"/>
    <mergeCell ref="N487:O487"/>
    <mergeCell ref="N503:O503"/>
    <mergeCell ref="N491:O491"/>
    <mergeCell ref="N492:O492"/>
    <mergeCell ref="N496:O496"/>
    <mergeCell ref="N493:O493"/>
    <mergeCell ref="N502:O502"/>
    <mergeCell ref="N488:O488"/>
    <mergeCell ref="N497:O497"/>
    <mergeCell ref="N501:O501"/>
    <mergeCell ref="N494:O494"/>
    <mergeCell ref="N495:O495"/>
    <mergeCell ref="N499:O499"/>
    <mergeCell ref="N500:O500"/>
    <mergeCell ref="N498:O498"/>
    <mergeCell ref="N335:O335"/>
    <mergeCell ref="N357:O357"/>
    <mergeCell ref="N344:O344"/>
    <mergeCell ref="N345:O345"/>
    <mergeCell ref="N352:O352"/>
    <mergeCell ref="N366:O366"/>
    <mergeCell ref="N363:O363"/>
    <mergeCell ref="N311:O311"/>
    <mergeCell ref="N312:O312"/>
    <mergeCell ref="N329:O329"/>
    <mergeCell ref="N330:O330"/>
    <mergeCell ref="N331:O331"/>
    <mergeCell ref="N327:O327"/>
    <mergeCell ref="N328:O328"/>
    <mergeCell ref="N325:O325"/>
    <mergeCell ref="N323:O323"/>
    <mergeCell ref="N315:O315"/>
    <mergeCell ref="N326:O326"/>
    <mergeCell ref="N334:O334"/>
    <mergeCell ref="N362:O362"/>
    <mergeCell ref="N359:O359"/>
    <mergeCell ref="N348:O348"/>
    <mergeCell ref="N393:O393"/>
    <mergeCell ref="N375:O375"/>
    <mergeCell ref="N360:O360"/>
    <mergeCell ref="N361:O361"/>
    <mergeCell ref="N365:O365"/>
    <mergeCell ref="N355:O355"/>
    <mergeCell ref="N353:O353"/>
    <mergeCell ref="N350:O350"/>
    <mergeCell ref="N377:O377"/>
    <mergeCell ref="N378:O378"/>
    <mergeCell ref="N373:O373"/>
    <mergeCell ref="N392:O392"/>
    <mergeCell ref="N368:O368"/>
    <mergeCell ref="N374:O374"/>
    <mergeCell ref="N369:O369"/>
    <mergeCell ref="N370:O370"/>
    <mergeCell ref="N372:O372"/>
    <mergeCell ref="N395:O395"/>
    <mergeCell ref="N381:O381"/>
    <mergeCell ref="N376:O376"/>
    <mergeCell ref="N332:O332"/>
    <mergeCell ref="N336:O336"/>
    <mergeCell ref="N358:O358"/>
    <mergeCell ref="N400:O400"/>
    <mergeCell ref="N379:O379"/>
    <mergeCell ref="N254:O254"/>
    <mergeCell ref="N324:O324"/>
    <mergeCell ref="N383:O383"/>
    <mergeCell ref="N351:O351"/>
    <mergeCell ref="N346:O346"/>
    <mergeCell ref="N342:O342"/>
    <mergeCell ref="N337:O337"/>
    <mergeCell ref="N338:O338"/>
    <mergeCell ref="N343:O343"/>
    <mergeCell ref="N367:O367"/>
    <mergeCell ref="N371:O371"/>
    <mergeCell ref="N356:O356"/>
    <mergeCell ref="N354:O354"/>
    <mergeCell ref="N347:O347"/>
    <mergeCell ref="N349:O349"/>
    <mergeCell ref="N364:O364"/>
    <mergeCell ref="N255:O255"/>
    <mergeCell ref="N256:O256"/>
    <mergeCell ref="N273:O273"/>
    <mergeCell ref="N274:O274"/>
    <mergeCell ref="N276:O276"/>
    <mergeCell ref="N277:O277"/>
    <mergeCell ref="N272:O272"/>
    <mergeCell ref="N302:O302"/>
    <mergeCell ref="N301:O301"/>
    <mergeCell ref="N299:O299"/>
    <mergeCell ref="N285:O285"/>
    <mergeCell ref="N286:O286"/>
    <mergeCell ref="N284:O284"/>
    <mergeCell ref="N279:O279"/>
    <mergeCell ref="N291:O291"/>
    <mergeCell ref="N292:O292"/>
    <mergeCell ref="N293:O293"/>
    <mergeCell ref="N290:O290"/>
    <mergeCell ref="N289:O289"/>
    <mergeCell ref="N295:O295"/>
    <mergeCell ref="N296:O296"/>
    <mergeCell ref="N271:O271"/>
    <mergeCell ref="N269:O269"/>
    <mergeCell ref="N257:O257"/>
    <mergeCell ref="N234:O234"/>
    <mergeCell ref="N235:O235"/>
    <mergeCell ref="N252:O252"/>
    <mergeCell ref="N253:O253"/>
    <mergeCell ref="N240:O240"/>
    <mergeCell ref="N239:O239"/>
    <mergeCell ref="N236:O236"/>
    <mergeCell ref="N237:O237"/>
    <mergeCell ref="N238:O238"/>
    <mergeCell ref="N245:O245"/>
    <mergeCell ref="N243:O243"/>
    <mergeCell ref="N250:O250"/>
    <mergeCell ref="N241:O241"/>
    <mergeCell ref="N242:O242"/>
    <mergeCell ref="N246:O246"/>
    <mergeCell ref="N244:O244"/>
    <mergeCell ref="N248:O248"/>
    <mergeCell ref="N249:O249"/>
    <mergeCell ref="N251:O251"/>
    <mergeCell ref="N221:O221"/>
    <mergeCell ref="N222:O222"/>
    <mergeCell ref="N214:O214"/>
    <mergeCell ref="N220:O220"/>
    <mergeCell ref="N216:O216"/>
    <mergeCell ref="N233:O233"/>
    <mergeCell ref="N217:O217"/>
    <mergeCell ref="N218:O218"/>
    <mergeCell ref="N219:O219"/>
    <mergeCell ref="N223:O223"/>
    <mergeCell ref="N231:O231"/>
    <mergeCell ref="N225:O225"/>
    <mergeCell ref="N224:O224"/>
    <mergeCell ref="N226:O226"/>
    <mergeCell ref="N228:O228"/>
    <mergeCell ref="N229:O229"/>
    <mergeCell ref="N230:O230"/>
    <mergeCell ref="N227:O227"/>
    <mergeCell ref="N204:O204"/>
    <mergeCell ref="N188:O188"/>
    <mergeCell ref="N189:O189"/>
    <mergeCell ref="N190:O190"/>
    <mergeCell ref="N203:O203"/>
    <mergeCell ref="N199:O199"/>
    <mergeCell ref="N200:O200"/>
    <mergeCell ref="N201:O201"/>
    <mergeCell ref="N202:O202"/>
    <mergeCell ref="N205:O205"/>
    <mergeCell ref="N206:O206"/>
    <mergeCell ref="N212:O212"/>
    <mergeCell ref="N215:O215"/>
    <mergeCell ref="N213:O213"/>
    <mergeCell ref="N211:O211"/>
    <mergeCell ref="N208:O208"/>
    <mergeCell ref="N209:O209"/>
    <mergeCell ref="N210:O210"/>
    <mergeCell ref="N207:O207"/>
    <mergeCell ref="N185:O185"/>
    <mergeCell ref="N186:O186"/>
    <mergeCell ref="N187:O187"/>
    <mergeCell ref="N195:O195"/>
    <mergeCell ref="N196:O196"/>
    <mergeCell ref="N197:O197"/>
    <mergeCell ref="N198:O198"/>
    <mergeCell ref="N191:O191"/>
    <mergeCell ref="N192:O192"/>
    <mergeCell ref="N193:O193"/>
    <mergeCell ref="N194:O194"/>
    <mergeCell ref="N182:O182"/>
    <mergeCell ref="N183:O183"/>
    <mergeCell ref="N184:O184"/>
    <mergeCell ref="N179:O179"/>
    <mergeCell ref="N180:O180"/>
    <mergeCell ref="N181:O181"/>
    <mergeCell ref="N176:O176"/>
    <mergeCell ref="N177:O177"/>
    <mergeCell ref="N178:O178"/>
    <mergeCell ref="N174:O174"/>
    <mergeCell ref="N175:O175"/>
    <mergeCell ref="N172:O172"/>
    <mergeCell ref="N173:O173"/>
    <mergeCell ref="N170:O170"/>
    <mergeCell ref="N171:O171"/>
    <mergeCell ref="N165:O165"/>
    <mergeCell ref="N166:O166"/>
    <mergeCell ref="N167:O167"/>
    <mergeCell ref="N168:O168"/>
    <mergeCell ref="N169:O169"/>
    <mergeCell ref="N162:O162"/>
    <mergeCell ref="N163:O163"/>
    <mergeCell ref="N164:O164"/>
    <mergeCell ref="N159:O159"/>
    <mergeCell ref="N160:O160"/>
    <mergeCell ref="N161:O161"/>
    <mergeCell ref="N156:O156"/>
    <mergeCell ref="N157:O157"/>
    <mergeCell ref="N158:O158"/>
    <mergeCell ref="N152:O152"/>
    <mergeCell ref="N153:O153"/>
    <mergeCell ref="N154:O154"/>
    <mergeCell ref="N155:O155"/>
    <mergeCell ref="N148:O148"/>
    <mergeCell ref="N149:O149"/>
    <mergeCell ref="N150:O150"/>
    <mergeCell ref="N143:O143"/>
    <mergeCell ref="N144:O144"/>
    <mergeCell ref="N145:O145"/>
    <mergeCell ref="N147:O147"/>
    <mergeCell ref="N11:O11"/>
    <mergeCell ref="N96:O96"/>
    <mergeCell ref="N97:O97"/>
    <mergeCell ref="N101:O101"/>
    <mergeCell ref="N65:O65"/>
    <mergeCell ref="N66:O66"/>
    <mergeCell ref="N64:O64"/>
    <mergeCell ref="N75:O75"/>
    <mergeCell ref="N74:O74"/>
    <mergeCell ref="N99:O99"/>
    <mergeCell ref="N100:O100"/>
    <mergeCell ref="N12:O12"/>
    <mergeCell ref="N33:O33"/>
    <mergeCell ref="N13:O13"/>
    <mergeCell ref="N18:O18"/>
    <mergeCell ref="N49:O49"/>
    <mergeCell ref="N19:O19"/>
    <mergeCell ref="N28:O28"/>
    <mergeCell ref="N22:O22"/>
    <mergeCell ref="N23:O23"/>
    <mergeCell ref="N24:O24"/>
    <mergeCell ref="N14:O14"/>
    <mergeCell ref="N20:O20"/>
    <mergeCell ref="N21:O21"/>
    <mergeCell ref="A3:O3"/>
    <mergeCell ref="A5:A7"/>
    <mergeCell ref="B5:B7"/>
    <mergeCell ref="C5:C7"/>
    <mergeCell ref="D5:D7"/>
    <mergeCell ref="E5:E7"/>
    <mergeCell ref="F5:F7"/>
    <mergeCell ref="G5:G7"/>
    <mergeCell ref="H5:H7"/>
    <mergeCell ref="I5:I7"/>
    <mergeCell ref="J5:J7"/>
    <mergeCell ref="N5:O7"/>
    <mergeCell ref="K6:K7"/>
    <mergeCell ref="L6:L7"/>
    <mergeCell ref="M6:M7"/>
    <mergeCell ref="K5:M5"/>
    <mergeCell ref="N15:O15"/>
    <mergeCell ref="N46:O46"/>
    <mergeCell ref="N44:O44"/>
    <mergeCell ref="N39:O39"/>
    <mergeCell ref="N34:O34"/>
    <mergeCell ref="N30:O30"/>
    <mergeCell ref="N31:O31"/>
    <mergeCell ref="N32:O32"/>
    <mergeCell ref="N42:O42"/>
    <mergeCell ref="N43:O43"/>
    <mergeCell ref="N35:O35"/>
    <mergeCell ref="N41:O41"/>
    <mergeCell ref="N36:O36"/>
    <mergeCell ref="N9:O9"/>
    <mergeCell ref="N10:O10"/>
    <mergeCell ref="N247:O247"/>
    <mergeCell ref="N16:O16"/>
    <mergeCell ref="N17:O17"/>
    <mergeCell ref="N48:O48"/>
    <mergeCell ref="N52:O52"/>
    <mergeCell ref="N53:O53"/>
    <mergeCell ref="N67:O67"/>
    <mergeCell ref="N68:O68"/>
    <mergeCell ref="N25:O25"/>
    <mergeCell ref="N37:O37"/>
    <mergeCell ref="N38:O38"/>
    <mergeCell ref="N26:O26"/>
    <mergeCell ref="N40:O40"/>
    <mergeCell ref="N47:O47"/>
    <mergeCell ref="N45:O45"/>
    <mergeCell ref="N27:O27"/>
    <mergeCell ref="N29:O29"/>
    <mergeCell ref="N50:O50"/>
    <mergeCell ref="N51:O51"/>
    <mergeCell ref="N63:O63"/>
    <mergeCell ref="N56:O56"/>
    <mergeCell ref="N54:O54"/>
    <mergeCell ref="N55:O55"/>
    <mergeCell ref="N61:O61"/>
    <mergeCell ref="N93:O93"/>
    <mergeCell ref="N86:O86"/>
    <mergeCell ref="N85:O85"/>
    <mergeCell ref="N57:O57"/>
    <mergeCell ref="N58:O58"/>
    <mergeCell ref="N71:O71"/>
    <mergeCell ref="N62:O62"/>
    <mergeCell ref="N60:O60"/>
    <mergeCell ref="N69:O69"/>
    <mergeCell ref="N70:O70"/>
    <mergeCell ref="N59:O59"/>
    <mergeCell ref="N107:O107"/>
    <mergeCell ref="N104:O104"/>
    <mergeCell ref="N105:O105"/>
    <mergeCell ref="N106:O106"/>
    <mergeCell ref="N232:O232"/>
    <mergeCell ref="N109:O109"/>
    <mergeCell ref="N110:O110"/>
    <mergeCell ref="N111:O111"/>
    <mergeCell ref="N116:O116"/>
    <mergeCell ref="N117:O117"/>
    <mergeCell ref="N118:O118"/>
    <mergeCell ref="N112:O112"/>
    <mergeCell ref="N113:O113"/>
    <mergeCell ref="N114:O114"/>
    <mergeCell ref="N115:O115"/>
    <mergeCell ref="N124:O124"/>
    <mergeCell ref="N125:O125"/>
    <mergeCell ref="N126:O126"/>
    <mergeCell ref="N129:O129"/>
    <mergeCell ref="N130:O130"/>
    <mergeCell ref="N121:O121"/>
    <mergeCell ref="N122:O122"/>
    <mergeCell ref="N123:O123"/>
    <mergeCell ref="N151:O151"/>
    <mergeCell ref="N138:O138"/>
    <mergeCell ref="N146:O146"/>
    <mergeCell ref="N135:O135"/>
    <mergeCell ref="N108:O108"/>
    <mergeCell ref="N131:O131"/>
    <mergeCell ref="N132:O132"/>
    <mergeCell ref="N139:O139"/>
    <mergeCell ref="N127:O127"/>
    <mergeCell ref="N128:O128"/>
    <mergeCell ref="N119:O119"/>
    <mergeCell ref="N120:O120"/>
    <mergeCell ref="N133:O133"/>
    <mergeCell ref="N134:O134"/>
    <mergeCell ref="N140:O140"/>
    <mergeCell ref="N141:O141"/>
    <mergeCell ref="N142:O142"/>
    <mergeCell ref="N136:O136"/>
    <mergeCell ref="N137:O137"/>
    <mergeCell ref="N102:O102"/>
    <mergeCell ref="N72:O72"/>
    <mergeCell ref="N73:O73"/>
    <mergeCell ref="N82:O82"/>
    <mergeCell ref="N83:O83"/>
    <mergeCell ref="N84:O84"/>
    <mergeCell ref="N103:O103"/>
    <mergeCell ref="N87:O87"/>
    <mergeCell ref="N88:O88"/>
    <mergeCell ref="N89:O89"/>
    <mergeCell ref="N98:O98"/>
    <mergeCell ref="N76:O76"/>
    <mergeCell ref="N95:O95"/>
    <mergeCell ref="N90:O90"/>
    <mergeCell ref="N91:O91"/>
    <mergeCell ref="N92:O92"/>
    <mergeCell ref="N94:O94"/>
    <mergeCell ref="N309:O309"/>
    <mergeCell ref="N300:O300"/>
    <mergeCell ref="N310:O310"/>
    <mergeCell ref="N287:O287"/>
    <mergeCell ref="N258:O258"/>
    <mergeCell ref="N259:O259"/>
    <mergeCell ref="N260:O260"/>
    <mergeCell ref="N261:O261"/>
    <mergeCell ref="N262:O262"/>
    <mergeCell ref="N263:O263"/>
    <mergeCell ref="N270:O270"/>
    <mergeCell ref="N265:O265"/>
    <mergeCell ref="N267:O267"/>
    <mergeCell ref="N268:O268"/>
    <mergeCell ref="N266:O266"/>
    <mergeCell ref="N264:O264"/>
    <mergeCell ref="N288:O288"/>
    <mergeCell ref="N305:O305"/>
    <mergeCell ref="N306:O306"/>
    <mergeCell ref="N303:O303"/>
    <mergeCell ref="N304:O304"/>
    <mergeCell ref="N398:O398"/>
    <mergeCell ref="N391:O391"/>
    <mergeCell ref="N389:O389"/>
    <mergeCell ref="N275:O275"/>
    <mergeCell ref="N294:O294"/>
    <mergeCell ref="N298:O298"/>
    <mergeCell ref="N283:O283"/>
    <mergeCell ref="N339:O339"/>
    <mergeCell ref="N340:O340"/>
    <mergeCell ref="N280:O280"/>
    <mergeCell ref="N281:O281"/>
    <mergeCell ref="N282:O282"/>
    <mergeCell ref="N278:O278"/>
    <mergeCell ref="N317:O317"/>
    <mergeCell ref="N321:O321"/>
    <mergeCell ref="N320:O320"/>
    <mergeCell ref="N297:O297"/>
    <mergeCell ref="N316:O316"/>
    <mergeCell ref="N318:O318"/>
    <mergeCell ref="N319:O319"/>
    <mergeCell ref="N307:O307"/>
    <mergeCell ref="N308:O308"/>
    <mergeCell ref="N322:O322"/>
    <mergeCell ref="N380:O380"/>
    <mergeCell ref="N394:O394"/>
    <mergeCell ref="N388:O388"/>
    <mergeCell ref="N390:O390"/>
    <mergeCell ref="N387:O387"/>
    <mergeCell ref="N382:O382"/>
    <mergeCell ref="N384:O384"/>
    <mergeCell ref="N385:O385"/>
    <mergeCell ref="N386:O386"/>
    <mergeCell ref="N479:O479"/>
    <mergeCell ref="N402:O402"/>
    <mergeCell ref="N413:O413"/>
    <mergeCell ref="N410:O410"/>
    <mergeCell ref="N422:O422"/>
    <mergeCell ref="N415:O415"/>
    <mergeCell ref="N409:O409"/>
    <mergeCell ref="N458:O458"/>
    <mergeCell ref="N420:O420"/>
    <mergeCell ref="N421:O421"/>
    <mergeCell ref="N435:O435"/>
    <mergeCell ref="N436:O436"/>
    <mergeCell ref="N437:O437"/>
    <mergeCell ref="N439:O439"/>
    <mergeCell ref="N448:O448"/>
    <mergeCell ref="N449:O449"/>
    <mergeCell ref="N399:O399"/>
    <mergeCell ref="N401:O401"/>
    <mergeCell ref="N408:O408"/>
    <mergeCell ref="N418:O418"/>
    <mergeCell ref="N404:O404"/>
    <mergeCell ref="N416:O416"/>
    <mergeCell ref="N411:O411"/>
    <mergeCell ref="N403:O403"/>
    <mergeCell ref="N446:O446"/>
    <mergeCell ref="N445:O445"/>
    <mergeCell ref="N442:O442"/>
    <mergeCell ref="N443:O443"/>
    <mergeCell ref="N444:O444"/>
    <mergeCell ref="N440:O440"/>
    <mergeCell ref="N429:O429"/>
    <mergeCell ref="N405:O405"/>
    <mergeCell ref="N432:O432"/>
    <mergeCell ref="N406:O406"/>
    <mergeCell ref="N419:O419"/>
    <mergeCell ref="N417:O417"/>
    <mergeCell ref="N407:O407"/>
    <mergeCell ref="N438:O438"/>
    <mergeCell ref="N447:O447"/>
    <mergeCell ref="N441:O441"/>
    <mergeCell ref="N455:O455"/>
    <mergeCell ref="N462:O462"/>
    <mergeCell ref="N453:O453"/>
    <mergeCell ref="N454:O454"/>
    <mergeCell ref="N450:O450"/>
    <mergeCell ref="N463:O463"/>
    <mergeCell ref="N464:O464"/>
    <mergeCell ref="N459:O459"/>
    <mergeCell ref="N452:O452"/>
    <mergeCell ref="N519:O519"/>
    <mergeCell ref="N504:O504"/>
    <mergeCell ref="N505:O505"/>
    <mergeCell ref="N506:O506"/>
    <mergeCell ref="N511:O511"/>
    <mergeCell ref="N513:O513"/>
    <mergeCell ref="N508:O508"/>
    <mergeCell ref="N509:O509"/>
    <mergeCell ref="N515:O515"/>
    <mergeCell ref="N518:O518"/>
    <mergeCell ref="N516:O516"/>
    <mergeCell ref="N514:O514"/>
    <mergeCell ref="N512:O512"/>
    <mergeCell ref="N510:O510"/>
    <mergeCell ref="N507:O507"/>
    <mergeCell ref="N517:O517"/>
    <mergeCell ref="N537:O537"/>
    <mergeCell ref="N538:O538"/>
    <mergeCell ref="N539:O539"/>
    <mergeCell ref="N540:O540"/>
    <mergeCell ref="N541:O541"/>
    <mergeCell ref="N533:O533"/>
    <mergeCell ref="N534:O534"/>
    <mergeCell ref="N535:O535"/>
    <mergeCell ref="N532:O532"/>
    <mergeCell ref="N536:O536"/>
    <mergeCell ref="N530:O530"/>
    <mergeCell ref="N531:O531"/>
    <mergeCell ref="N528:O528"/>
    <mergeCell ref="N529:O529"/>
    <mergeCell ref="N526:O526"/>
    <mergeCell ref="N524:O524"/>
    <mergeCell ref="N525:O525"/>
    <mergeCell ref="N523:O523"/>
    <mergeCell ref="N520:O520"/>
    <mergeCell ref="N521:O521"/>
    <mergeCell ref="N522:O522"/>
    <mergeCell ref="N527:O527"/>
    <mergeCell ref="N549:O549"/>
    <mergeCell ref="N550:O550"/>
    <mergeCell ref="N551:O551"/>
    <mergeCell ref="N547:O547"/>
    <mergeCell ref="N552:O552"/>
    <mergeCell ref="N548:O548"/>
    <mergeCell ref="N545:O545"/>
    <mergeCell ref="N542:O542"/>
    <mergeCell ref="N543:O543"/>
    <mergeCell ref="N546:O546"/>
    <mergeCell ref="N544:O544"/>
    <mergeCell ref="N553:O553"/>
    <mergeCell ref="N554:O554"/>
    <mergeCell ref="N555:O555"/>
    <mergeCell ref="N556:O556"/>
    <mergeCell ref="N557:O557"/>
    <mergeCell ref="N558:O558"/>
    <mergeCell ref="N569:O569"/>
    <mergeCell ref="N570:O570"/>
    <mergeCell ref="N571:O571"/>
    <mergeCell ref="N567:O567"/>
    <mergeCell ref="N568:O568"/>
    <mergeCell ref="N566:O566"/>
    <mergeCell ref="N581:O581"/>
    <mergeCell ref="N586:O586"/>
    <mergeCell ref="N583:O583"/>
    <mergeCell ref="N584:O584"/>
    <mergeCell ref="N589:O589"/>
    <mergeCell ref="N580:O580"/>
    <mergeCell ref="N573:O573"/>
    <mergeCell ref="N559:O559"/>
    <mergeCell ref="N560:O560"/>
    <mergeCell ref="N561:O561"/>
    <mergeCell ref="N562:O562"/>
    <mergeCell ref="N563:O563"/>
    <mergeCell ref="N564:O564"/>
    <mergeCell ref="N565:O565"/>
    <mergeCell ref="N572:O572"/>
    <mergeCell ref="N579:O579"/>
    <mergeCell ref="N574:O574"/>
    <mergeCell ref="N575:O575"/>
    <mergeCell ref="N576:O576"/>
    <mergeCell ref="N577:O577"/>
    <mergeCell ref="N578:O578"/>
    <mergeCell ref="N596:O596"/>
    <mergeCell ref="N590:O590"/>
    <mergeCell ref="N591:O591"/>
    <mergeCell ref="N592:O592"/>
    <mergeCell ref="N593:O593"/>
    <mergeCell ref="N587:O587"/>
    <mergeCell ref="N588:O588"/>
    <mergeCell ref="N585:O585"/>
    <mergeCell ref="N582:O582"/>
    <mergeCell ref="N594:O594"/>
    <mergeCell ref="N595:O595"/>
  </mergeCells>
  <conditionalFormatting sqref="I9:J9">
    <cfRule type="expression" dxfId="1633" priority="2799">
      <formula>AND(ISBLANK(I9),ISTEXT($D9))</formula>
    </cfRule>
  </conditionalFormatting>
  <conditionalFormatting sqref="K18:M18 K21:M22 K46:M48 K100:M103 K13:M14 K37:M38 K52:M53">
    <cfRule type="expression" dxfId="1632" priority="2802">
      <formula>AND(ISBLANK(K13),NOT(ISBLANK(#REF!)))</formula>
    </cfRule>
  </conditionalFormatting>
  <conditionalFormatting sqref="K9:M9 K87 K85:M86 K74:M74 K69:K70">
    <cfRule type="expression" dxfId="1631" priority="2804">
      <formula>AND(ISBLANK(K9),NOT(ISBLANK(#REF!)))</formula>
    </cfRule>
  </conditionalFormatting>
  <conditionalFormatting sqref="K30:M30 K13:M14">
    <cfRule type="expression" dxfId="1630" priority="2792">
      <formula>AND(ISBLANK(K13),NOT(ISBLANK(#REF!)))</formula>
    </cfRule>
  </conditionalFormatting>
  <conditionalFormatting sqref="J24 I23:J23">
    <cfRule type="expression" dxfId="1629" priority="2789">
      <formula>AND(ISBLANK(I23),ISTEXT($D23))</formula>
    </cfRule>
  </conditionalFormatting>
  <conditionalFormatting sqref="K39:M43 K129:K131 K122:M128 K132:M133 K209:K210 L44:M45 K18:M20 K28:M29 K31:M34 K211:M217 K113:M119 K23:M26 K49:M52 L134:M210 K134:K207">
    <cfRule type="expression" dxfId="1628" priority="2788">
      <formula>AND(ISBLANK(K18),NOT(ISBLANK(#REF!)))</formula>
    </cfRule>
  </conditionalFormatting>
  <conditionalFormatting sqref="K36">
    <cfRule type="expression" dxfId="1627" priority="2779">
      <formula>AND(ISBLANK(#REF!),ISTEXT(#REF!))</formula>
    </cfRule>
  </conditionalFormatting>
  <conditionalFormatting sqref="K35:M35">
    <cfRule type="expression" dxfId="1626" priority="2677">
      <formula>AND(ISBLANK(#REF!),NOT(ISBLANK(#REF!)))</formula>
    </cfRule>
  </conditionalFormatting>
  <conditionalFormatting sqref="K36:M36">
    <cfRule type="expression" dxfId="1625" priority="2675">
      <formula>AND(ISBLANK(K33),NOT(ISBLANK(#REF!)))</formula>
    </cfRule>
  </conditionalFormatting>
  <conditionalFormatting sqref="D50:D51">
    <cfRule type="expression" dxfId="1624" priority="2602">
      <formula>NOT(ISBLANK(#REF!))</formula>
    </cfRule>
  </conditionalFormatting>
  <conditionalFormatting sqref="E51:I51 E50:J50">
    <cfRule type="expression" dxfId="1623" priority="2598">
      <formula>AND(ISBLANK(E50),ISTEXT($D50))</formula>
    </cfRule>
  </conditionalFormatting>
  <conditionalFormatting sqref="J51">
    <cfRule type="expression" dxfId="1622" priority="2596">
      <formula>AND(ISBLANK(J51),ISTEXT($D51))</formula>
    </cfRule>
  </conditionalFormatting>
  <conditionalFormatting sqref="J120 I150:J150 I191:I192 K157 I163:J163 I66">
    <cfRule type="expression" dxfId="1621" priority="2553">
      <formula>AND(ISBLANK(I66),ISTEXT($D65))</formula>
    </cfRule>
  </conditionalFormatting>
  <conditionalFormatting sqref="L96:M96 K58">
    <cfRule type="expression" dxfId="1620" priority="2552">
      <formula>#N/A</formula>
    </cfRule>
  </conditionalFormatting>
  <conditionalFormatting sqref="K57:M57">
    <cfRule type="expression" dxfId="1619" priority="2551">
      <formula>#N/A</formula>
    </cfRule>
  </conditionalFormatting>
  <conditionalFormatting sqref="L68:M68 L70:M70">
    <cfRule type="expression" dxfId="1618" priority="2540">
      <formula>#N/A</formula>
    </cfRule>
  </conditionalFormatting>
  <conditionalFormatting sqref="K99">
    <cfRule type="expression" dxfId="1617" priority="2534">
      <formula>AND(ISBLANK(#REF!),NOT(ISBLANK(#REF!)))</formula>
    </cfRule>
  </conditionalFormatting>
  <conditionalFormatting sqref="L99:M99">
    <cfRule type="expression" dxfId="1616" priority="2533">
      <formula>AND(ISBLANK(#REF!),NOT(ISBLANK(#REF!)))</formula>
    </cfRule>
  </conditionalFormatting>
  <conditionalFormatting sqref="K73:M73">
    <cfRule type="expression" dxfId="1615" priority="2527">
      <formula>AND(ISBLANK(#REF!),NOT(ISBLANK(#REF!)))</formula>
    </cfRule>
  </conditionalFormatting>
  <conditionalFormatting sqref="K93:M93">
    <cfRule type="expression" dxfId="1614" priority="2526">
      <formula>AND(ISBLANK(K90),NOT(ISBLANK(#REF!)))</formula>
    </cfRule>
  </conditionalFormatting>
  <conditionalFormatting sqref="K66:M66">
    <cfRule type="expression" dxfId="1613" priority="2525">
      <formula>AND(ISBLANK(#REF!),NOT(ISBLANK(#REF!)))</formula>
    </cfRule>
  </conditionalFormatting>
  <conditionalFormatting sqref="K88 L87:M88">
    <cfRule type="expression" dxfId="1612" priority="2523">
      <formula>AND(ISBLANK(K85),NOT(ISBLANK(#REF!)))</formula>
    </cfRule>
  </conditionalFormatting>
  <conditionalFormatting sqref="L71:M71">
    <cfRule type="expression" dxfId="1611" priority="2522">
      <formula>AND(ISBLANK(L70),NOT(ISBLANK(#REF!)))</formula>
    </cfRule>
  </conditionalFormatting>
  <conditionalFormatting sqref="L94:M94">
    <cfRule type="expression" dxfId="1610" priority="2521">
      <formula>AND(ISBLANK(#REF!),NOT(ISBLANK(#REF!)))</formula>
    </cfRule>
  </conditionalFormatting>
  <conditionalFormatting sqref="L97:M97">
    <cfRule type="expression" dxfId="1609" priority="2520">
      <formula>AND(ISBLANK(#REF!),NOT(ISBLANK(#REF!)))</formula>
    </cfRule>
  </conditionalFormatting>
  <conditionalFormatting sqref="K62:M62">
    <cfRule type="expression" dxfId="1608" priority="2518">
      <formula>AND(ISBLANK(K62),NOT(ISBLANK(#REF!)))</formula>
    </cfRule>
  </conditionalFormatting>
  <conditionalFormatting sqref="M67:M68">
    <cfRule type="expression" dxfId="1607" priority="2517">
      <formula>AND(ISBLANK(#REF!),NOT(ISBLANK(#REF!)))</formula>
    </cfRule>
  </conditionalFormatting>
  <conditionalFormatting sqref="L67:M68">
    <cfRule type="expression" dxfId="1606" priority="2516">
      <formula>AND(ISBLANK(#REF!),NOT(ISBLANK(#REF!)))</formula>
    </cfRule>
  </conditionalFormatting>
  <conditionalFormatting sqref="K67">
    <cfRule type="expression" dxfId="1605" priority="2515">
      <formula>AND(ISBLANK(#REF!),NOT(ISBLANK(#REF!)))</formula>
    </cfRule>
  </conditionalFormatting>
  <conditionalFormatting sqref="K97 K94:K95 K84:M84 K89:M89 K64:M64 K72:M72">
    <cfRule type="expression" dxfId="1604" priority="2512">
      <formula>AND(ISBLANK(#REF!),NOT(ISBLANK(#REF!)))</formula>
    </cfRule>
  </conditionalFormatting>
  <conditionalFormatting sqref="K68">
    <cfRule type="expression" dxfId="1603" priority="2511">
      <formula>AND(ISBLANK(#REF!),NOT(ISBLANK(#REF!)))</formula>
    </cfRule>
  </conditionalFormatting>
  <conditionalFormatting sqref="K59:M59">
    <cfRule type="expression" dxfId="1602" priority="2507">
      <formula>AND(ISBLANK(#REF!),NOT(ISBLANK(#REF!)))</formula>
    </cfRule>
  </conditionalFormatting>
  <conditionalFormatting sqref="K60:M60">
    <cfRule type="expression" dxfId="1601" priority="2506">
      <formula>AND(ISBLANK(#REF!),NOT(ISBLANK(#REF!)))</formula>
    </cfRule>
  </conditionalFormatting>
  <conditionalFormatting sqref="K71">
    <cfRule type="expression" dxfId="1600" priority="2499">
      <formula>AND(ISBLANK(K69),NOT(ISBLANK(#REF!)))</formula>
    </cfRule>
  </conditionalFormatting>
  <conditionalFormatting sqref="K120:M121 K104:M112">
    <cfRule type="expression" dxfId="1599" priority="2488">
      <formula>AND(ISBLANK(K104),NOT(ISBLANK(#REF!)))</formula>
    </cfRule>
  </conditionalFormatting>
  <conditionalFormatting sqref="L129:M131">
    <cfRule type="expression" dxfId="1598" priority="2481">
      <formula>AND(ISBLANK(L129),NOT(ISBLANK(#REF!)))</formula>
    </cfRule>
  </conditionalFormatting>
  <conditionalFormatting sqref="D185 D97 D64 D22 D15:D16">
    <cfRule type="expression" dxfId="1597" priority="2389">
      <formula>NOT(ISBLANK($AM15))</formula>
    </cfRule>
  </conditionalFormatting>
  <conditionalFormatting sqref="F73 H73:J73 F227 E185:J185 F275 E211:J211 G225 E224:G224 E207:I207 F321 E64:H66 J64:J66 E22:J22 F367:G367 E15:J16 F304:F305 F329 F587:G587">
    <cfRule type="expression" dxfId="1596" priority="2388">
      <formula>AND(ISBLANK(E15),ISTEXT($F15))</formula>
    </cfRule>
  </conditionalFormatting>
  <conditionalFormatting sqref="G73 E214:J214 E20:J20 E49:J49 G185:H185 I184:J185 E62:J62 E129:J130 D97:I97 E59:F59 I96 E143:J144 E136:J138 E118:J118 E57:J57 E52:J53 I416 E161:J161 E60:J60 G221:G222 E89:J89 I586:J586 I597:J597 I590:I593">
    <cfRule type="expression" dxfId="1595" priority="2366">
      <formula>AND(ISBLANK(D20),ISTEXT($F20))</formula>
    </cfRule>
  </conditionalFormatting>
  <conditionalFormatting sqref="E9:H9">
    <cfRule type="expression" dxfId="1594" priority="2346">
      <formula>AND(ISBLANK(E9),ISTEXT($F9))</formula>
    </cfRule>
  </conditionalFormatting>
  <conditionalFormatting sqref="D9 D20 D62 D129:D130 D94 D143:D144 D136:D138 D118 D52:D53 D161 D57:D60">
    <cfRule type="expression" dxfId="1593" priority="2347">
      <formula>NOT(ISBLANK($AM9))</formula>
    </cfRule>
  </conditionalFormatting>
  <conditionalFormatting sqref="E14:H14">
    <cfRule type="expression" dxfId="1592" priority="2344">
      <formula>AND(ISBLANK(E14),ISTEXT($F14))</formula>
    </cfRule>
  </conditionalFormatting>
  <conditionalFormatting sqref="D14">
    <cfRule type="expression" dxfId="1591" priority="2345">
      <formula>NOT(ISBLANK($AM14))</formula>
    </cfRule>
  </conditionalFormatting>
  <conditionalFormatting sqref="D17">
    <cfRule type="expression" dxfId="1590" priority="2339">
      <formula>NOT(ISBLANK($AM17))</formula>
    </cfRule>
  </conditionalFormatting>
  <conditionalFormatting sqref="E17:H17">
    <cfRule type="expression" dxfId="1589" priority="2338">
      <formula>AND(ISBLANK(E17),ISTEXT($F17))</formula>
    </cfRule>
  </conditionalFormatting>
  <conditionalFormatting sqref="I14">
    <cfRule type="expression" dxfId="1588" priority="2337">
      <formula>AND(ISBLANK(I14),ISTEXT($F14))</formula>
    </cfRule>
  </conditionalFormatting>
  <conditionalFormatting sqref="I17">
    <cfRule type="expression" dxfId="1587" priority="2333">
      <formula>AND(ISBLANK(I17),ISTEXT($F17))</formula>
    </cfRule>
  </conditionalFormatting>
  <conditionalFormatting sqref="J14">
    <cfRule type="expression" dxfId="1586" priority="2328">
      <formula>AND(ISBLANK(J14),ISTEXT($F14))</formula>
    </cfRule>
  </conditionalFormatting>
  <conditionalFormatting sqref="J17">
    <cfRule type="expression" dxfId="1585" priority="2325">
      <formula>AND(ISBLANK(J17),ISTEXT($F17))</formula>
    </cfRule>
  </conditionalFormatting>
  <conditionalFormatting sqref="E18:H18">
    <cfRule type="expression" dxfId="1584" priority="2323">
      <formula>AND(ISBLANK(E18),ISTEXT($F18))</formula>
    </cfRule>
  </conditionalFormatting>
  <conditionalFormatting sqref="D18 D49 D96:D97 D35 D89">
    <cfRule type="expression" dxfId="1583" priority="2324">
      <formula>NOT(ISBLANK($AM18))</formula>
    </cfRule>
  </conditionalFormatting>
  <conditionalFormatting sqref="I18">
    <cfRule type="expression" dxfId="1582" priority="2322">
      <formula>AND(ISBLANK(I18),ISTEXT($F18))</formula>
    </cfRule>
  </conditionalFormatting>
  <conditionalFormatting sqref="J18">
    <cfRule type="expression" dxfId="1581" priority="2321">
      <formula>AND(ISBLANK(J18),ISTEXT($F18))</formula>
    </cfRule>
  </conditionalFormatting>
  <conditionalFormatting sqref="D19">
    <cfRule type="expression" dxfId="1580" priority="2319">
      <formula>NOT(ISBLANK($AM19))</formula>
    </cfRule>
  </conditionalFormatting>
  <conditionalFormatting sqref="E19 G19:H19">
    <cfRule type="expression" dxfId="1579" priority="2320">
      <formula>AND(ISBLANK(E19),ISTEXT($F19))</formula>
    </cfRule>
  </conditionalFormatting>
  <conditionalFormatting sqref="I19">
    <cfRule type="expression" dxfId="1578" priority="2318">
      <formula>AND(ISBLANK(I19),ISTEXT($F19))</formula>
    </cfRule>
  </conditionalFormatting>
  <conditionalFormatting sqref="J19">
    <cfRule type="expression" dxfId="1577" priority="2317">
      <formula>AND(ISBLANK(J19),ISTEXT($F19))</formula>
    </cfRule>
  </conditionalFormatting>
  <conditionalFormatting sqref="E21:H21">
    <cfRule type="expression" dxfId="1576" priority="2311">
      <formula>AND(ISBLANK(E21),ISTEXT($F21))</formula>
    </cfRule>
  </conditionalFormatting>
  <conditionalFormatting sqref="D21">
    <cfRule type="expression" dxfId="1575" priority="2312">
      <formula>NOT(ISBLANK($AM21))</formula>
    </cfRule>
  </conditionalFormatting>
  <conditionalFormatting sqref="I21">
    <cfRule type="expression" dxfId="1574" priority="2308">
      <formula>AND(ISBLANK(I21),ISTEXT($F21))</formula>
    </cfRule>
  </conditionalFormatting>
  <conditionalFormatting sqref="J21">
    <cfRule type="expression" dxfId="1573" priority="2306">
      <formula>AND(ISBLANK(J21),ISTEXT($F21))</formula>
    </cfRule>
  </conditionalFormatting>
  <conditionalFormatting sqref="E23:H23">
    <cfRule type="expression" dxfId="1572" priority="2301">
      <formula>AND(ISBLANK(E23),ISTEXT($F23))</formula>
    </cfRule>
  </conditionalFormatting>
  <conditionalFormatting sqref="D23">
    <cfRule type="expression" dxfId="1571" priority="2302">
      <formula>NOT(ISBLANK($AM23))</formula>
    </cfRule>
  </conditionalFormatting>
  <conditionalFormatting sqref="E25:H25">
    <cfRule type="expression" dxfId="1570" priority="2299">
      <formula>AND(ISBLANK(E25),ISTEXT(#REF!))</formula>
    </cfRule>
  </conditionalFormatting>
  <conditionalFormatting sqref="E25:H25">
    <cfRule type="expression" dxfId="1569" priority="2298">
      <formula>AND(ISBLANK(E25),ISTEXT(#REF!))</formula>
    </cfRule>
  </conditionalFormatting>
  <conditionalFormatting sqref="I25">
    <cfRule type="expression" dxfId="1568" priority="2297">
      <formula>AND(ISBLANK(I25),ISTEXT(#REF!))</formula>
    </cfRule>
  </conditionalFormatting>
  <conditionalFormatting sqref="I25">
    <cfRule type="expression" dxfId="1567" priority="2296">
      <formula>AND(ISBLANK(I25),ISTEXT(#REF!))</formula>
    </cfRule>
  </conditionalFormatting>
  <conditionalFormatting sqref="J25">
    <cfRule type="expression" dxfId="1566" priority="2295">
      <formula>AND(ISBLANK(J25),ISTEXT(#REF!))</formula>
    </cfRule>
  </conditionalFormatting>
  <conditionalFormatting sqref="J25">
    <cfRule type="expression" dxfId="1565" priority="2294">
      <formula>AND(ISBLANK(J25),ISTEXT(#REF!))</formula>
    </cfRule>
  </conditionalFormatting>
  <conditionalFormatting sqref="E26:H26">
    <cfRule type="expression" dxfId="1564" priority="2291">
      <formula>AND(ISBLANK(E26),ISTEXT($F26))</formula>
    </cfRule>
  </conditionalFormatting>
  <conditionalFormatting sqref="D26">
    <cfRule type="expression" dxfId="1563" priority="2292">
      <formula>NOT(ISBLANK($AM26))</formula>
    </cfRule>
  </conditionalFormatting>
  <conditionalFormatting sqref="E26:H26">
    <cfRule type="expression" dxfId="1562" priority="2290">
      <formula>AND(ISBLANK(E26),ISTEXT(#REF!))</formula>
    </cfRule>
  </conditionalFormatting>
  <conditionalFormatting sqref="D223">
    <cfRule type="expression" dxfId="1561" priority="2289">
      <formula>NOT(ISBLANK($AM224))</formula>
    </cfRule>
  </conditionalFormatting>
  <conditionalFormatting sqref="E27:H27">
    <cfRule type="expression" dxfId="1560" priority="2288">
      <formula>AND(ISBLANK(#REF!),ISTEXT(#REF!))</formula>
    </cfRule>
  </conditionalFormatting>
  <conditionalFormatting sqref="D27">
    <cfRule type="expression" dxfId="1559" priority="2287">
      <formula>NOT(ISBLANK($AM27))</formula>
    </cfRule>
  </conditionalFormatting>
  <conditionalFormatting sqref="D27">
    <cfRule type="expression" dxfId="1558" priority="2286">
      <formula>NOT(ISBLANK($AM28))</formula>
    </cfRule>
  </conditionalFormatting>
  <conditionalFormatting sqref="E26:H26">
    <cfRule type="expression" dxfId="1557" priority="2293">
      <formula>AND(ISBLANK(E26),ISTEXT(#REF!))</formula>
    </cfRule>
  </conditionalFormatting>
  <conditionalFormatting sqref="I26">
    <cfRule type="expression" dxfId="1556" priority="2284">
      <formula>AND(ISBLANK(I26),ISTEXT($F26))</formula>
    </cfRule>
  </conditionalFormatting>
  <conditionalFormatting sqref="I26">
    <cfRule type="expression" dxfId="1555" priority="2283">
      <formula>AND(ISBLANK(I26),ISTEXT(#REF!))</formula>
    </cfRule>
  </conditionalFormatting>
  <conditionalFormatting sqref="I27">
    <cfRule type="expression" dxfId="1554" priority="2282">
      <formula>AND(ISBLANK(#REF!),ISTEXT(#REF!))</formula>
    </cfRule>
  </conditionalFormatting>
  <conditionalFormatting sqref="I26">
    <cfRule type="expression" dxfId="1553" priority="2285">
      <formula>AND(ISBLANK(I26),ISTEXT(#REF!))</formula>
    </cfRule>
  </conditionalFormatting>
  <conditionalFormatting sqref="J26">
    <cfRule type="expression" dxfId="1552" priority="2280">
      <formula>AND(ISBLANK(J26),ISTEXT($F26))</formula>
    </cfRule>
  </conditionalFormatting>
  <conditionalFormatting sqref="J26">
    <cfRule type="expression" dxfId="1551" priority="2279">
      <formula>AND(ISBLANK(J26),ISTEXT(#REF!))</formula>
    </cfRule>
  </conditionalFormatting>
  <conditionalFormatting sqref="J27">
    <cfRule type="expression" dxfId="1550" priority="2277">
      <formula>AND(ISBLANK(J27),ISTEXT($F27))</formula>
    </cfRule>
  </conditionalFormatting>
  <conditionalFormatting sqref="J27">
    <cfRule type="expression" dxfId="1549" priority="2278">
      <formula>AND(ISBLANK(J27),ISTEXT(#REF!))</formula>
    </cfRule>
  </conditionalFormatting>
  <conditionalFormatting sqref="J27">
    <cfRule type="expression" dxfId="1548" priority="2276">
      <formula>AND(ISBLANK(J27),ISTEXT(#REF!))</formula>
    </cfRule>
  </conditionalFormatting>
  <conditionalFormatting sqref="J26">
    <cfRule type="expression" dxfId="1547" priority="2281">
      <formula>AND(ISBLANK(J26),ISTEXT(#REF!))</formula>
    </cfRule>
  </conditionalFormatting>
  <conditionalFormatting sqref="E28:H28">
    <cfRule type="expression" dxfId="1546" priority="2258">
      <formula>AND(ISBLANK(E28),ISTEXT($F28))</formula>
    </cfRule>
  </conditionalFormatting>
  <conditionalFormatting sqref="D28">
    <cfRule type="expression" dxfId="1545" priority="2259">
      <formula>NOT(ISBLANK($AM28))</formula>
    </cfRule>
  </conditionalFormatting>
  <conditionalFormatting sqref="E28:H28">
    <cfRule type="expression" dxfId="1544" priority="2260">
      <formula>AND(ISBLANK(E28),ISTEXT($F28))</formula>
    </cfRule>
  </conditionalFormatting>
  <conditionalFormatting sqref="D28">
    <cfRule type="expression" dxfId="1543" priority="2261">
      <formula>NOT(ISBLANK($AM28))</formula>
    </cfRule>
  </conditionalFormatting>
  <conditionalFormatting sqref="D28 D184:D185">
    <cfRule type="expression" dxfId="1542" priority="2262">
      <formula>NOT(ISBLANK($AM28))</formula>
    </cfRule>
  </conditionalFormatting>
  <conditionalFormatting sqref="D28">
    <cfRule type="expression" dxfId="1541" priority="2263">
      <formula>NOT(ISBLANK($AM28))</formula>
    </cfRule>
  </conditionalFormatting>
  <conditionalFormatting sqref="D28">
    <cfRule type="expression" dxfId="1540" priority="2264">
      <formula>NOT(ISBLANK($AM28))</formula>
    </cfRule>
  </conditionalFormatting>
  <conditionalFormatting sqref="D28">
    <cfRule type="expression" dxfId="1539" priority="2265">
      <formula>NOT(ISBLANK($AM28))</formula>
    </cfRule>
  </conditionalFormatting>
  <conditionalFormatting sqref="D28">
    <cfRule type="expression" dxfId="1538" priority="2266">
      <formula>NOT(ISBLANK($AM28))</formula>
    </cfRule>
  </conditionalFormatting>
  <conditionalFormatting sqref="D28">
    <cfRule type="expression" dxfId="1537" priority="2267">
      <formula>NOT(ISBLANK($AM28))</formula>
    </cfRule>
  </conditionalFormatting>
  <conditionalFormatting sqref="E28:H28">
    <cfRule type="expression" dxfId="1536" priority="2268">
      <formula>AND(ISBLANK(E28),ISTEXT($F28))</formula>
    </cfRule>
  </conditionalFormatting>
  <conditionalFormatting sqref="D28">
    <cfRule type="expression" dxfId="1535" priority="2269">
      <formula>NOT(ISBLANK($AM28))</formula>
    </cfRule>
  </conditionalFormatting>
  <conditionalFormatting sqref="D28">
    <cfRule type="expression" dxfId="1534" priority="2270">
      <formula>NOT(ISBLANK($AM28))</formula>
    </cfRule>
  </conditionalFormatting>
  <conditionalFormatting sqref="D28">
    <cfRule type="expression" dxfId="1533" priority="2271">
      <formula>NOT(ISBLANK($AM28))</formula>
    </cfRule>
  </conditionalFormatting>
  <conditionalFormatting sqref="D28">
    <cfRule type="expression" dxfId="1532" priority="2272">
      <formula>NOT(ISBLANK($AM28))</formula>
    </cfRule>
  </conditionalFormatting>
  <conditionalFormatting sqref="D28">
    <cfRule type="expression" dxfId="1531" priority="2273">
      <formula>NOT(ISBLANK($AM28))</formula>
    </cfRule>
  </conditionalFormatting>
  <conditionalFormatting sqref="D28">
    <cfRule type="expression" dxfId="1530" priority="2274">
      <formula>NOT(ISBLANK($AM28))</formula>
    </cfRule>
  </conditionalFormatting>
  <conditionalFormatting sqref="D28">
    <cfRule type="expression" dxfId="1529" priority="2275">
      <formula>NOT(ISBLANK($AM28))</formula>
    </cfRule>
  </conditionalFormatting>
  <conditionalFormatting sqref="I28">
    <cfRule type="expression" dxfId="1528" priority="2223">
      <formula>AND(ISBLANK(I28),ISTEXT($F28))</formula>
    </cfRule>
  </conditionalFormatting>
  <conditionalFormatting sqref="I28">
    <cfRule type="expression" dxfId="1527" priority="2224">
      <formula>AND(ISBLANK(I28),ISTEXT($F28))</formula>
    </cfRule>
  </conditionalFormatting>
  <conditionalFormatting sqref="I28">
    <cfRule type="expression" dxfId="1526" priority="2225">
      <formula>AND(ISBLANK(I28),ISTEXT($F28))</formula>
    </cfRule>
  </conditionalFormatting>
  <conditionalFormatting sqref="I28">
    <cfRule type="expression" dxfId="1525" priority="2226">
      <formula>AND(ISBLANK(I28),ISTEXT($F28))</formula>
    </cfRule>
  </conditionalFormatting>
  <conditionalFormatting sqref="I28">
    <cfRule type="expression" dxfId="1524" priority="2227">
      <formula>AND(ISBLANK(I28),ISTEXT($F28))</formula>
    </cfRule>
  </conditionalFormatting>
  <conditionalFormatting sqref="I28">
    <cfRule type="expression" dxfId="1523" priority="2228">
      <formula>AND(ISBLANK(I28),ISTEXT($F28))</formula>
    </cfRule>
  </conditionalFormatting>
  <conditionalFormatting sqref="I28">
    <cfRule type="expression" dxfId="1522" priority="2229">
      <formula>AND(ISBLANK(I28),ISTEXT($F28))</formula>
    </cfRule>
  </conditionalFormatting>
  <conditionalFormatting sqref="I28">
    <cfRule type="expression" dxfId="1521" priority="2230">
      <formula>AND(ISBLANK(I28),ISTEXT($F28))</formula>
    </cfRule>
  </conditionalFormatting>
  <conditionalFormatting sqref="I28">
    <cfRule type="expression" dxfId="1520" priority="2231">
      <formula>AND(ISBLANK(I28),ISTEXT($F28))</formula>
    </cfRule>
  </conditionalFormatting>
  <conditionalFormatting sqref="I28">
    <cfRule type="expression" dxfId="1519" priority="2232">
      <formula>AND(ISBLANK(I28),ISTEXT($F28))</formula>
    </cfRule>
  </conditionalFormatting>
  <conditionalFormatting sqref="I28">
    <cfRule type="expression" dxfId="1518" priority="2233">
      <formula>AND(ISBLANK(I28),ISTEXT($F28))</formula>
    </cfRule>
  </conditionalFormatting>
  <conditionalFormatting sqref="I28">
    <cfRule type="expression" dxfId="1517" priority="2234">
      <formula>AND(ISBLANK(I28),ISTEXT($F28))</formula>
    </cfRule>
  </conditionalFormatting>
  <conditionalFormatting sqref="I28">
    <cfRule type="expression" dxfId="1516" priority="2235">
      <formula>AND(ISBLANK(I28),ISTEXT($F28))</formula>
    </cfRule>
  </conditionalFormatting>
  <conditionalFormatting sqref="I28">
    <cfRule type="expression" dxfId="1515" priority="2236">
      <formula>AND(ISBLANK(I28),ISTEXT($F28))</formula>
    </cfRule>
  </conditionalFormatting>
  <conditionalFormatting sqref="I28">
    <cfRule type="expression" dxfId="1514" priority="2237">
      <formula>AND(ISBLANK(I28),ISTEXT($F28))</formula>
    </cfRule>
  </conditionalFormatting>
  <conditionalFormatting sqref="I28">
    <cfRule type="expression" dxfId="1513" priority="2238">
      <formula>AND(ISBLANK(I28),ISTEXT($F28))</formula>
    </cfRule>
  </conditionalFormatting>
  <conditionalFormatting sqref="I28">
    <cfRule type="expression" dxfId="1512" priority="2239">
      <formula>AND(ISBLANK(I28),ISTEXT($F28))</formula>
    </cfRule>
  </conditionalFormatting>
  <conditionalFormatting sqref="I28">
    <cfRule type="expression" dxfId="1511" priority="2240">
      <formula>AND(ISBLANK(I28),ISTEXT($F28))</formula>
    </cfRule>
  </conditionalFormatting>
  <conditionalFormatting sqref="I28">
    <cfRule type="expression" dxfId="1510" priority="2241">
      <formula>AND(ISBLANK(I28),ISTEXT($F28))</formula>
    </cfRule>
  </conditionalFormatting>
  <conditionalFormatting sqref="I28">
    <cfRule type="expression" dxfId="1509" priority="2242">
      <formula>AND(ISBLANK(I28),ISTEXT($F28))</formula>
    </cfRule>
  </conditionalFormatting>
  <conditionalFormatting sqref="I28">
    <cfRule type="expression" dxfId="1508" priority="2243">
      <formula>AND(ISBLANK(I28),ISTEXT($F28))</formula>
    </cfRule>
  </conditionalFormatting>
  <conditionalFormatting sqref="I28">
    <cfRule type="expression" dxfId="1507" priority="2244">
      <formula>AND(ISBLANK(I28),ISTEXT($F28))</formula>
    </cfRule>
  </conditionalFormatting>
  <conditionalFormatting sqref="I28">
    <cfRule type="expression" dxfId="1506" priority="2245">
      <formula>AND(ISBLANK(I28),ISTEXT($F28))</formula>
    </cfRule>
  </conditionalFormatting>
  <conditionalFormatting sqref="I28">
    <cfRule type="expression" dxfId="1505" priority="2246">
      <formula>AND(ISBLANK(I28),ISTEXT($F28))</formula>
    </cfRule>
  </conditionalFormatting>
  <conditionalFormatting sqref="I28">
    <cfRule type="expression" dxfId="1504" priority="2247">
      <formula>AND(ISBLANK(I28),ISTEXT($F28))</formula>
    </cfRule>
  </conditionalFormatting>
  <conditionalFormatting sqref="I28">
    <cfRule type="expression" dxfId="1503" priority="2248">
      <formula>AND(ISBLANK(I28),ISTEXT($F28))</formula>
    </cfRule>
  </conditionalFormatting>
  <conditionalFormatting sqref="I28">
    <cfRule type="expression" dxfId="1502" priority="2249">
      <formula>AND(ISBLANK(I28),ISTEXT($F28))</formula>
    </cfRule>
  </conditionalFormatting>
  <conditionalFormatting sqref="I28">
    <cfRule type="expression" dxfId="1501" priority="2250">
      <formula>AND(ISBLANK(I28),ISTEXT($F28))</formula>
    </cfRule>
  </conditionalFormatting>
  <conditionalFormatting sqref="I28">
    <cfRule type="expression" dxfId="1500" priority="2251">
      <formula>AND(ISBLANK(I28),ISTEXT($F28))</formula>
    </cfRule>
  </conditionalFormatting>
  <conditionalFormatting sqref="I28">
    <cfRule type="expression" dxfId="1499" priority="2252">
      <formula>AND(ISBLANK(I28),ISTEXT($F28))</formula>
    </cfRule>
  </conditionalFormatting>
  <conditionalFormatting sqref="I28">
    <cfRule type="expression" dxfId="1498" priority="2253">
      <formula>AND(ISBLANK(I28),ISTEXT($F28))</formula>
    </cfRule>
  </conditionalFormatting>
  <conditionalFormatting sqref="I28">
    <cfRule type="expression" dxfId="1497" priority="2254">
      <formula>AND(ISBLANK(I28),ISTEXT($F28))</formula>
    </cfRule>
  </conditionalFormatting>
  <conditionalFormatting sqref="I28">
    <cfRule type="expression" dxfId="1496" priority="2255">
      <formula>AND(ISBLANK(I28),ISTEXT($F28))</formula>
    </cfRule>
  </conditionalFormatting>
  <conditionalFormatting sqref="J28">
    <cfRule type="expression" dxfId="1495" priority="2189">
      <formula>AND(ISBLANK(J28),ISTEXT($F28))</formula>
    </cfRule>
  </conditionalFormatting>
  <conditionalFormatting sqref="J28">
    <cfRule type="expression" dxfId="1494" priority="2190">
      <formula>AND(ISBLANK(J28),ISTEXT($F28))</formula>
    </cfRule>
  </conditionalFormatting>
  <conditionalFormatting sqref="J28">
    <cfRule type="expression" dxfId="1493" priority="2191">
      <formula>AND(ISBLANK(J28),ISTEXT($F28))</formula>
    </cfRule>
  </conditionalFormatting>
  <conditionalFormatting sqref="J28">
    <cfRule type="expression" dxfId="1492" priority="2192">
      <formula>AND(ISBLANK(J28),ISTEXT($F28))</formula>
    </cfRule>
  </conditionalFormatting>
  <conditionalFormatting sqref="J28">
    <cfRule type="expression" dxfId="1491" priority="2193">
      <formula>AND(ISBLANK(J28),ISTEXT($F28))</formula>
    </cfRule>
  </conditionalFormatting>
  <conditionalFormatting sqref="J28">
    <cfRule type="expression" dxfId="1490" priority="2194">
      <formula>AND(ISBLANK(J28),ISTEXT($F28))</formula>
    </cfRule>
  </conditionalFormatting>
  <conditionalFormatting sqref="J28">
    <cfRule type="expression" dxfId="1489" priority="2195">
      <formula>AND(ISBLANK(J28),ISTEXT($F28))</formula>
    </cfRule>
  </conditionalFormatting>
  <conditionalFormatting sqref="J28">
    <cfRule type="expression" dxfId="1488" priority="2196">
      <formula>AND(ISBLANK(J28),ISTEXT($F28))</formula>
    </cfRule>
  </conditionalFormatting>
  <conditionalFormatting sqref="J28">
    <cfRule type="expression" dxfId="1487" priority="2197">
      <formula>AND(ISBLANK(J28),ISTEXT($F28))</formula>
    </cfRule>
  </conditionalFormatting>
  <conditionalFormatting sqref="J28">
    <cfRule type="expression" dxfId="1486" priority="2198">
      <formula>AND(ISBLANK(J28),ISTEXT($F28))</formula>
    </cfRule>
  </conditionalFormatting>
  <conditionalFormatting sqref="J28">
    <cfRule type="expression" dxfId="1485" priority="2199">
      <formula>AND(ISBLANK(J28),ISTEXT($F28))</formula>
    </cfRule>
  </conditionalFormatting>
  <conditionalFormatting sqref="J28">
    <cfRule type="expression" dxfId="1484" priority="2200">
      <formula>AND(ISBLANK(J28),ISTEXT($F28))</formula>
    </cfRule>
  </conditionalFormatting>
  <conditionalFormatting sqref="J28">
    <cfRule type="expression" dxfId="1483" priority="2201">
      <formula>AND(ISBLANK(J28),ISTEXT($F28))</formula>
    </cfRule>
  </conditionalFormatting>
  <conditionalFormatting sqref="J28">
    <cfRule type="expression" dxfId="1482" priority="2202">
      <formula>AND(ISBLANK(J28),ISTEXT($F28))</formula>
    </cfRule>
  </conditionalFormatting>
  <conditionalFormatting sqref="J28">
    <cfRule type="expression" dxfId="1481" priority="2203">
      <formula>AND(ISBLANK(J28),ISTEXT($F28))</formula>
    </cfRule>
  </conditionalFormatting>
  <conditionalFormatting sqref="J28">
    <cfRule type="expression" dxfId="1480" priority="2204">
      <formula>AND(ISBLANK(J28),ISTEXT($F28))</formula>
    </cfRule>
  </conditionalFormatting>
  <conditionalFormatting sqref="J28">
    <cfRule type="expression" dxfId="1479" priority="2205">
      <formula>AND(ISBLANK(J28),ISTEXT($F28))</formula>
    </cfRule>
  </conditionalFormatting>
  <conditionalFormatting sqref="J28">
    <cfRule type="expression" dxfId="1478" priority="2206">
      <formula>AND(ISBLANK(J28),ISTEXT($F28))</formula>
    </cfRule>
  </conditionalFormatting>
  <conditionalFormatting sqref="J28">
    <cfRule type="expression" dxfId="1477" priority="2207">
      <formula>AND(ISBLANK(J28),ISTEXT($F28))</formula>
    </cfRule>
  </conditionalFormatting>
  <conditionalFormatting sqref="J28">
    <cfRule type="expression" dxfId="1476" priority="2208">
      <formula>AND(ISBLANK(J28),ISTEXT($F28))</formula>
    </cfRule>
  </conditionalFormatting>
  <conditionalFormatting sqref="J28">
    <cfRule type="expression" dxfId="1475" priority="2209">
      <formula>AND(ISBLANK(J28),ISTEXT($F28))</formula>
    </cfRule>
  </conditionalFormatting>
  <conditionalFormatting sqref="J28">
    <cfRule type="expression" dxfId="1474" priority="2210">
      <formula>AND(ISBLANK(J28),ISTEXT($F28))</formula>
    </cfRule>
  </conditionalFormatting>
  <conditionalFormatting sqref="J28">
    <cfRule type="expression" dxfId="1473" priority="2211">
      <formula>AND(ISBLANK(J28),ISTEXT($F28))</formula>
    </cfRule>
  </conditionalFormatting>
  <conditionalFormatting sqref="J28">
    <cfRule type="expression" dxfId="1472" priority="2212">
      <formula>AND(ISBLANK(J28),ISTEXT($F28))</formula>
    </cfRule>
  </conditionalFormatting>
  <conditionalFormatting sqref="J28">
    <cfRule type="expression" dxfId="1471" priority="2213">
      <formula>AND(ISBLANK(J28),ISTEXT($F28))</formula>
    </cfRule>
  </conditionalFormatting>
  <conditionalFormatting sqref="J28">
    <cfRule type="expression" dxfId="1470" priority="2214">
      <formula>AND(ISBLANK(J28),ISTEXT($F28))</formula>
    </cfRule>
  </conditionalFormatting>
  <conditionalFormatting sqref="J28">
    <cfRule type="expression" dxfId="1469" priority="2215">
      <formula>AND(ISBLANK(J28),ISTEXT($F28))</formula>
    </cfRule>
  </conditionalFormatting>
  <conditionalFormatting sqref="J28">
    <cfRule type="expression" dxfId="1468" priority="2216">
      <formula>AND(ISBLANK(J28),ISTEXT($F28))</formula>
    </cfRule>
  </conditionalFormatting>
  <conditionalFormatting sqref="J28">
    <cfRule type="expression" dxfId="1467" priority="2217">
      <formula>AND(ISBLANK(J28),ISTEXT($F28))</formula>
    </cfRule>
  </conditionalFormatting>
  <conditionalFormatting sqref="J28">
    <cfRule type="expression" dxfId="1466" priority="2218">
      <formula>AND(ISBLANK(J28),ISTEXT($F28))</formula>
    </cfRule>
  </conditionalFormatting>
  <conditionalFormatting sqref="J28">
    <cfRule type="expression" dxfId="1465" priority="2219">
      <formula>AND(ISBLANK(J28),ISTEXT($F28))</formula>
    </cfRule>
  </conditionalFormatting>
  <conditionalFormatting sqref="J28">
    <cfRule type="expression" dxfId="1464" priority="2220">
      <formula>AND(ISBLANK(J28),ISTEXT($F28))</formula>
    </cfRule>
  </conditionalFormatting>
  <conditionalFormatting sqref="J28">
    <cfRule type="expression" dxfId="1463" priority="2221">
      <formula>AND(ISBLANK(J28),ISTEXT($F28))</formula>
    </cfRule>
  </conditionalFormatting>
  <conditionalFormatting sqref="E30:H30">
    <cfRule type="expression" dxfId="1462" priority="2184">
      <formula>AND(ISBLANK(E30),ISTEXT($F30))</formula>
    </cfRule>
  </conditionalFormatting>
  <conditionalFormatting sqref="D30">
    <cfRule type="expression" dxfId="1461" priority="2185">
      <formula>NOT(ISBLANK($AM30))</formula>
    </cfRule>
  </conditionalFormatting>
  <conditionalFormatting sqref="E29:H29">
    <cfRule type="expression" dxfId="1460" priority="2186">
      <formula>AND(ISBLANK(E29),ISTEXT($F29))</formula>
    </cfRule>
  </conditionalFormatting>
  <conditionalFormatting sqref="D29">
    <cfRule type="expression" dxfId="1459" priority="2187">
      <formula>NOT(ISBLANK($AM29))</formula>
    </cfRule>
  </conditionalFormatting>
  <conditionalFormatting sqref="I30">
    <cfRule type="expression" dxfId="1458" priority="2180">
      <formula>AND(ISBLANK(I30),ISTEXT($F30))</formula>
    </cfRule>
  </conditionalFormatting>
  <conditionalFormatting sqref="I29">
    <cfRule type="expression" dxfId="1457" priority="2181">
      <formula>AND(ISBLANK(I29),ISTEXT($F29))</formula>
    </cfRule>
  </conditionalFormatting>
  <conditionalFormatting sqref="J30">
    <cfRule type="expression" dxfId="1456" priority="2177">
      <formula>AND(ISBLANK(J30),ISTEXT($F30))</formula>
    </cfRule>
  </conditionalFormatting>
  <conditionalFormatting sqref="J29">
    <cfRule type="expression" dxfId="1455" priority="2178">
      <formula>AND(ISBLANK(J29),ISTEXT($F29))</formula>
    </cfRule>
  </conditionalFormatting>
  <conditionalFormatting sqref="D31">
    <cfRule type="expression" dxfId="1454" priority="2170">
      <formula>NOT(ISBLANK($AM31))</formula>
    </cfRule>
  </conditionalFormatting>
  <conditionalFormatting sqref="E31:H31">
    <cfRule type="expression" dxfId="1453" priority="2171">
      <formula>AND(ISBLANK(E31),ISTEXT($F31))</formula>
    </cfRule>
  </conditionalFormatting>
  <conditionalFormatting sqref="I31">
    <cfRule type="expression" dxfId="1452" priority="2169">
      <formula>AND(ISBLANK(I31),ISTEXT($F31))</formula>
    </cfRule>
  </conditionalFormatting>
  <conditionalFormatting sqref="J31">
    <cfRule type="expression" dxfId="1451" priority="2168">
      <formula>AND(ISBLANK(J31),ISTEXT($F31))</formula>
    </cfRule>
  </conditionalFormatting>
  <conditionalFormatting sqref="D32:D34">
    <cfRule type="expression" dxfId="1450" priority="2166">
      <formula>NOT(ISBLANK($AM32))</formula>
    </cfRule>
  </conditionalFormatting>
  <conditionalFormatting sqref="E32:H34">
    <cfRule type="expression" dxfId="1449" priority="2167">
      <formula>AND(ISBLANK(E32),ISTEXT($F32))</formula>
    </cfRule>
  </conditionalFormatting>
  <conditionalFormatting sqref="I32:I34">
    <cfRule type="expression" dxfId="1448" priority="2165">
      <formula>AND(ISBLANK(I32),ISTEXT($F32))</formula>
    </cfRule>
  </conditionalFormatting>
  <conditionalFormatting sqref="J32">
    <cfRule type="expression" dxfId="1447" priority="2163">
      <formula>AND(ISBLANK(J32),ISTEXT($F32))</formula>
    </cfRule>
  </conditionalFormatting>
  <conditionalFormatting sqref="J33:J34">
    <cfRule type="expression" dxfId="1446" priority="2164">
      <formula>AND(ISBLANK(J33),ISTEXT($F33))</formula>
    </cfRule>
  </conditionalFormatting>
  <conditionalFormatting sqref="E35:H35">
    <cfRule type="expression" dxfId="1445" priority="2162">
      <formula>AND(ISBLANK(E35),ISTEXT($F35))</formula>
    </cfRule>
  </conditionalFormatting>
  <conditionalFormatting sqref="I35">
    <cfRule type="expression" dxfId="1444" priority="2159">
      <formula>AND(ISBLANK(I35),ISTEXT($F35))</formula>
    </cfRule>
  </conditionalFormatting>
  <conditionalFormatting sqref="J35">
    <cfRule type="expression" dxfId="1443" priority="2156">
      <formula>AND(ISBLANK(J35),ISTEXT($F35))</formula>
    </cfRule>
  </conditionalFormatting>
  <conditionalFormatting sqref="D36:H36">
    <cfRule type="expression" dxfId="1442" priority="2137">
      <formula>AND(ISBLANK(D36),ISTEXT($F36))</formula>
    </cfRule>
  </conditionalFormatting>
  <conditionalFormatting sqref="F36 D36">
    <cfRule type="expression" dxfId="1441" priority="2138">
      <formula>NOT(ISBLANK($AM36))</formula>
    </cfRule>
  </conditionalFormatting>
  <conditionalFormatting sqref="E36:H36">
    <cfRule type="expression" dxfId="1440" priority="2139">
      <formula>AND(ISBLANK(E36),ISTEXT($F36))</formula>
    </cfRule>
  </conditionalFormatting>
  <conditionalFormatting sqref="D36">
    <cfRule type="expression" dxfId="1439" priority="2140">
      <formula>NOT(ISBLANK($AM36))</formula>
    </cfRule>
  </conditionalFormatting>
  <conditionalFormatting sqref="D36:H36">
    <cfRule type="expression" dxfId="1438" priority="2141">
      <formula>AND(ISBLANK(D36),ISTEXT($F36))</formula>
    </cfRule>
  </conditionalFormatting>
  <conditionalFormatting sqref="F36">
    <cfRule type="expression" dxfId="1437" priority="2142">
      <formula>NOT(ISBLANK($AM36))</formula>
    </cfRule>
  </conditionalFormatting>
  <conditionalFormatting sqref="G36:H36">
    <cfRule type="expression" dxfId="1436" priority="2143">
      <formula>AND(ISBLANK(G36),ISTEXT($F36))</formula>
    </cfRule>
  </conditionalFormatting>
  <conditionalFormatting sqref="D36">
    <cfRule type="expression" dxfId="1435" priority="2144">
      <formula>NOT(ISBLANK($AM36))</formula>
    </cfRule>
  </conditionalFormatting>
  <conditionalFormatting sqref="E36">
    <cfRule type="expression" dxfId="1434" priority="2145">
      <formula>AND(ISBLANK(E36),ISTEXT($F36))</formula>
    </cfRule>
  </conditionalFormatting>
  <conditionalFormatting sqref="F36:H36">
    <cfRule type="expression" dxfId="1433" priority="2146">
      <formula>AND(ISBLANK(F36),ISTEXT($F36))</formula>
    </cfRule>
  </conditionalFormatting>
  <conditionalFormatting sqref="I36">
    <cfRule type="expression" dxfId="1432" priority="2133">
      <formula>AND(ISBLANK(I36),ISTEXT($F36))</formula>
    </cfRule>
  </conditionalFormatting>
  <conditionalFormatting sqref="I36">
    <cfRule type="expression" dxfId="1431" priority="2134">
      <formula>AND(ISBLANK(I36),ISTEXT($F36))</formula>
    </cfRule>
  </conditionalFormatting>
  <conditionalFormatting sqref="J36">
    <cfRule type="expression" dxfId="1430" priority="2126">
      <formula>AND(ISBLANK(J36),ISTEXT($F36))</formula>
    </cfRule>
  </conditionalFormatting>
  <conditionalFormatting sqref="J36">
    <cfRule type="expression" dxfId="1429" priority="2127">
      <formula>AND(ISBLANK(J36),ISTEXT($F36))</formula>
    </cfRule>
  </conditionalFormatting>
  <conditionalFormatting sqref="J36">
    <cfRule type="expression" dxfId="1428" priority="2128">
      <formula>AND(ISBLANK(J36),ISTEXT($F36))</formula>
    </cfRule>
  </conditionalFormatting>
  <conditionalFormatting sqref="J36">
    <cfRule type="expression" dxfId="1427" priority="2129">
      <formula>AND(ISBLANK(J36),ISTEXT($F36))</formula>
    </cfRule>
  </conditionalFormatting>
  <conditionalFormatting sqref="J36">
    <cfRule type="expression" dxfId="1426" priority="2130">
      <formula>AND(ISBLANK(J36),ISTEXT($F36))</formula>
    </cfRule>
  </conditionalFormatting>
  <conditionalFormatting sqref="J36">
    <cfRule type="expression" dxfId="1425" priority="2131">
      <formula>AND(ISBLANK(J36),ISTEXT($F36))</formula>
    </cfRule>
  </conditionalFormatting>
  <conditionalFormatting sqref="E37:H37">
    <cfRule type="expression" dxfId="1424" priority="2087">
      <formula>AND(ISBLANK(E37),ISTEXT($F37))</formula>
    </cfRule>
  </conditionalFormatting>
  <conditionalFormatting sqref="D37">
    <cfRule type="expression" dxfId="1423" priority="2088">
      <formula>NOT(ISBLANK($AM37))</formula>
    </cfRule>
  </conditionalFormatting>
  <conditionalFormatting sqref="E37:H37">
    <cfRule type="expression" dxfId="1422" priority="2089">
      <formula>AND(ISBLANK(E37),ISTEXT($F37))</formula>
    </cfRule>
  </conditionalFormatting>
  <conditionalFormatting sqref="D37">
    <cfRule type="expression" dxfId="1421" priority="2090">
      <formula>NOT(ISBLANK($AM37))</formula>
    </cfRule>
  </conditionalFormatting>
  <conditionalFormatting sqref="D37:H37">
    <cfRule type="expression" dxfId="1420" priority="2091">
      <formula>AND(ISBLANK(D37),ISTEXT($F37))</formula>
    </cfRule>
  </conditionalFormatting>
  <conditionalFormatting sqref="F37">
    <cfRule type="expression" dxfId="1419" priority="2092">
      <formula>NOT(ISBLANK($AM37))</formula>
    </cfRule>
  </conditionalFormatting>
  <conditionalFormatting sqref="G37:H37">
    <cfRule type="expression" dxfId="1418" priority="2093">
      <formula>AND(ISBLANK(G37),ISTEXT($F37))</formula>
    </cfRule>
  </conditionalFormatting>
  <conditionalFormatting sqref="D37">
    <cfRule type="expression" dxfId="1417" priority="2094">
      <formula>NOT(ISBLANK($AM37))</formula>
    </cfRule>
  </conditionalFormatting>
  <conditionalFormatting sqref="E37">
    <cfRule type="expression" dxfId="1416" priority="2095">
      <formula>AND(ISBLANK(E37),ISTEXT($F37))</formula>
    </cfRule>
  </conditionalFormatting>
  <conditionalFormatting sqref="F37:H37">
    <cfRule type="expression" dxfId="1415" priority="2096">
      <formula>AND(ISBLANK(F37),ISTEXT($F37))</formula>
    </cfRule>
  </conditionalFormatting>
  <conditionalFormatting sqref="E37:H37">
    <cfRule type="expression" dxfId="1414" priority="2097">
      <formula>AND(ISBLANK(E37),ISTEXT($F37))</formula>
    </cfRule>
  </conditionalFormatting>
  <conditionalFormatting sqref="D37">
    <cfRule type="expression" dxfId="1413" priority="2098">
      <formula>NOT(ISBLANK($AM37))</formula>
    </cfRule>
  </conditionalFormatting>
  <conditionalFormatting sqref="D37:H37">
    <cfRule type="expression" dxfId="1412" priority="2099">
      <formula>AND(ISBLANK(D37),ISTEXT($F37))</formula>
    </cfRule>
  </conditionalFormatting>
  <conditionalFormatting sqref="F37">
    <cfRule type="expression" dxfId="1411" priority="2100">
      <formula>NOT(ISBLANK($AM37))</formula>
    </cfRule>
  </conditionalFormatting>
  <conditionalFormatting sqref="G37:H37">
    <cfRule type="expression" dxfId="1410" priority="2101">
      <formula>AND(ISBLANK(G37),ISTEXT($F37))</formula>
    </cfRule>
  </conditionalFormatting>
  <conditionalFormatting sqref="D37">
    <cfRule type="expression" dxfId="1409" priority="2102">
      <formula>NOT(ISBLANK($AM37))</formula>
    </cfRule>
  </conditionalFormatting>
  <conditionalFormatting sqref="E37">
    <cfRule type="expression" dxfId="1408" priority="2103">
      <formula>AND(ISBLANK(E37),ISTEXT($F37))</formula>
    </cfRule>
  </conditionalFormatting>
  <conditionalFormatting sqref="F37:H37">
    <cfRule type="expression" dxfId="1407" priority="2104">
      <formula>AND(ISBLANK(F37),ISTEXT($F37))</formula>
    </cfRule>
  </conditionalFormatting>
  <conditionalFormatting sqref="E37:H37">
    <cfRule type="expression" dxfId="1406" priority="2105">
      <formula>AND(ISBLANK(E37),ISTEXT($F37))</formula>
    </cfRule>
  </conditionalFormatting>
  <conditionalFormatting sqref="D37">
    <cfRule type="expression" dxfId="1405" priority="2106">
      <formula>NOT(ISBLANK($AM37))</formula>
    </cfRule>
  </conditionalFormatting>
  <conditionalFormatting sqref="D37:H37">
    <cfRule type="expression" dxfId="1404" priority="2107">
      <formula>AND(ISBLANK(D37),ISTEXT($F37))</formula>
    </cfRule>
  </conditionalFormatting>
  <conditionalFormatting sqref="F37">
    <cfRule type="expression" dxfId="1403" priority="2108">
      <formula>NOT(ISBLANK($AM37))</formula>
    </cfRule>
  </conditionalFormatting>
  <conditionalFormatting sqref="G37:H37">
    <cfRule type="expression" dxfId="1402" priority="2109">
      <formula>AND(ISBLANK(G37),ISTEXT($F37))</formula>
    </cfRule>
  </conditionalFormatting>
  <conditionalFormatting sqref="D37">
    <cfRule type="expression" dxfId="1401" priority="2110">
      <formula>NOT(ISBLANK($AM37))</formula>
    </cfRule>
  </conditionalFormatting>
  <conditionalFormatting sqref="E37">
    <cfRule type="expression" dxfId="1400" priority="2111">
      <formula>AND(ISBLANK(E37),ISTEXT($F37))</formula>
    </cfRule>
  </conditionalFormatting>
  <conditionalFormatting sqref="F37:H37">
    <cfRule type="expression" dxfId="1399" priority="2112">
      <formula>AND(ISBLANK(F37),ISTEXT($F37))</formula>
    </cfRule>
  </conditionalFormatting>
  <conditionalFormatting sqref="D37:H37">
    <cfRule type="expression" dxfId="1398" priority="2113">
      <formula>AND(ISBLANK(D37),ISTEXT($F37))</formula>
    </cfRule>
  </conditionalFormatting>
  <conditionalFormatting sqref="F37">
    <cfRule type="expression" dxfId="1397" priority="2114">
      <formula>NOT(ISBLANK($AM37))</formula>
    </cfRule>
  </conditionalFormatting>
  <conditionalFormatting sqref="G37:H37">
    <cfRule type="expression" dxfId="1396" priority="2115">
      <formula>AND(ISBLANK(G37),ISTEXT($F37))</formula>
    </cfRule>
  </conditionalFormatting>
  <conditionalFormatting sqref="D37">
    <cfRule type="expression" dxfId="1395" priority="2116">
      <formula>NOT(ISBLANK($AM37))</formula>
    </cfRule>
  </conditionalFormatting>
  <conditionalFormatting sqref="E37">
    <cfRule type="expression" dxfId="1394" priority="2117">
      <formula>AND(ISBLANK(E37),ISTEXT($F37))</formula>
    </cfRule>
  </conditionalFormatting>
  <conditionalFormatting sqref="F37:H37">
    <cfRule type="expression" dxfId="1393" priority="2118">
      <formula>AND(ISBLANK(F37),ISTEXT($F37))</formula>
    </cfRule>
  </conditionalFormatting>
  <conditionalFormatting sqref="D37:H37">
    <cfRule type="expression" dxfId="1392" priority="2119">
      <formula>AND(ISBLANK(D37),ISTEXT($F37))</formula>
    </cfRule>
  </conditionalFormatting>
  <conditionalFormatting sqref="F37">
    <cfRule type="expression" dxfId="1391" priority="2120">
      <formula>NOT(ISBLANK($AM37))</formula>
    </cfRule>
  </conditionalFormatting>
  <conditionalFormatting sqref="G37:H37">
    <cfRule type="expression" dxfId="1390" priority="2121">
      <formula>AND(ISBLANK(G37),ISTEXT($F37))</formula>
    </cfRule>
  </conditionalFormatting>
  <conditionalFormatting sqref="D37">
    <cfRule type="expression" dxfId="1389" priority="2122">
      <formula>NOT(ISBLANK($AM37))</formula>
    </cfRule>
  </conditionalFormatting>
  <conditionalFormatting sqref="E37">
    <cfRule type="expression" dxfId="1388" priority="2123">
      <formula>AND(ISBLANK(E37),ISTEXT($F37))</formula>
    </cfRule>
  </conditionalFormatting>
  <conditionalFormatting sqref="F37:H37">
    <cfRule type="expression" dxfId="1387" priority="2124">
      <formula>AND(ISBLANK(F37),ISTEXT($F37))</formula>
    </cfRule>
  </conditionalFormatting>
  <conditionalFormatting sqref="I37">
    <cfRule type="expression" dxfId="1386" priority="2083">
      <formula>AND(ISBLANK(I37),ISTEXT($F37))</formula>
    </cfRule>
  </conditionalFormatting>
  <conditionalFormatting sqref="I37">
    <cfRule type="expression" dxfId="1385" priority="2084">
      <formula>AND(ISBLANK(I37),ISTEXT($F37))</formula>
    </cfRule>
  </conditionalFormatting>
  <conditionalFormatting sqref="I37">
    <cfRule type="expression" dxfId="1384" priority="2085">
      <formula>AND(ISBLANK(I37),ISTEXT($F37))</formula>
    </cfRule>
  </conditionalFormatting>
  <conditionalFormatting sqref="I37">
    <cfRule type="expression" dxfId="1383" priority="2086">
      <formula>AND(ISBLANK(I37),ISTEXT($F37))</formula>
    </cfRule>
  </conditionalFormatting>
  <conditionalFormatting sqref="J37">
    <cfRule type="expression" dxfId="1382" priority="2066">
      <formula>AND(ISBLANK(J37),ISTEXT($F37))</formula>
    </cfRule>
  </conditionalFormatting>
  <conditionalFormatting sqref="J37">
    <cfRule type="expression" dxfId="1381" priority="2067">
      <formula>AND(ISBLANK(J37),ISTEXT($F37))</formula>
    </cfRule>
  </conditionalFormatting>
  <conditionalFormatting sqref="J37">
    <cfRule type="expression" dxfId="1380" priority="2068">
      <formula>AND(ISBLANK(J37),ISTEXT($F37))</formula>
    </cfRule>
  </conditionalFormatting>
  <conditionalFormatting sqref="J37">
    <cfRule type="expression" dxfId="1379" priority="2069">
      <formula>AND(ISBLANK(J37),ISTEXT($F37))</formula>
    </cfRule>
  </conditionalFormatting>
  <conditionalFormatting sqref="J37">
    <cfRule type="expression" dxfId="1378" priority="2070">
      <formula>AND(ISBLANK(J37),ISTEXT($F37))</formula>
    </cfRule>
  </conditionalFormatting>
  <conditionalFormatting sqref="J37">
    <cfRule type="expression" dxfId="1377" priority="2071">
      <formula>AND(ISBLANK(J37),ISTEXT($F37))</formula>
    </cfRule>
  </conditionalFormatting>
  <conditionalFormatting sqref="J37">
    <cfRule type="expression" dxfId="1376" priority="2072">
      <formula>AND(ISBLANK(J37),ISTEXT($F37))</formula>
    </cfRule>
  </conditionalFormatting>
  <conditionalFormatting sqref="J37">
    <cfRule type="expression" dxfId="1375" priority="2073">
      <formula>AND(ISBLANK(J37),ISTEXT($F37))</formula>
    </cfRule>
  </conditionalFormatting>
  <conditionalFormatting sqref="J37">
    <cfRule type="expression" dxfId="1374" priority="2074">
      <formula>AND(ISBLANK(J37),ISTEXT($F37))</formula>
    </cfRule>
  </conditionalFormatting>
  <conditionalFormatting sqref="J37">
    <cfRule type="expression" dxfId="1373" priority="2075">
      <formula>AND(ISBLANK(J37),ISTEXT($F37))</formula>
    </cfRule>
  </conditionalFormatting>
  <conditionalFormatting sqref="J37">
    <cfRule type="expression" dxfId="1372" priority="2076">
      <formula>AND(ISBLANK(J37),ISTEXT($F37))</formula>
    </cfRule>
  </conditionalFormatting>
  <conditionalFormatting sqref="J37">
    <cfRule type="expression" dxfId="1371" priority="2077">
      <formula>AND(ISBLANK(J37),ISTEXT($F37))</formula>
    </cfRule>
  </conditionalFormatting>
  <conditionalFormatting sqref="J37">
    <cfRule type="expression" dxfId="1370" priority="2078">
      <formula>AND(ISBLANK(J37),ISTEXT($F37))</formula>
    </cfRule>
  </conditionalFormatting>
  <conditionalFormatting sqref="J37">
    <cfRule type="expression" dxfId="1369" priority="2079">
      <formula>AND(ISBLANK(J37),ISTEXT($F37))</formula>
    </cfRule>
  </conditionalFormatting>
  <conditionalFormatting sqref="J37">
    <cfRule type="expression" dxfId="1368" priority="2080">
      <formula>AND(ISBLANK(J37),ISTEXT($F37))</formula>
    </cfRule>
  </conditionalFormatting>
  <conditionalFormatting sqref="J37">
    <cfRule type="expression" dxfId="1367" priority="2081">
      <formula>AND(ISBLANK(J37),ISTEXT($F37))</formula>
    </cfRule>
  </conditionalFormatting>
  <conditionalFormatting sqref="J37">
    <cfRule type="expression" dxfId="1366" priority="2082">
      <formula>AND(ISBLANK(J37),ISTEXT($F37))</formula>
    </cfRule>
  </conditionalFormatting>
  <conditionalFormatting sqref="E38:H39">
    <cfRule type="expression" dxfId="1365" priority="2060">
      <formula>AND(ISBLANK(E38),ISTEXT($F38))</formula>
    </cfRule>
  </conditionalFormatting>
  <conditionalFormatting sqref="D38:D39">
    <cfRule type="expression" dxfId="1364" priority="2061">
      <formula>NOT(ISBLANK($AM38))</formula>
    </cfRule>
  </conditionalFormatting>
  <conditionalFormatting sqref="I38:I39">
    <cfRule type="expression" dxfId="1363" priority="2059">
      <formula>AND(ISBLANK(I38),ISTEXT($F38))</formula>
    </cfRule>
  </conditionalFormatting>
  <conditionalFormatting sqref="J38:J39">
    <cfRule type="expression" dxfId="1362" priority="2058">
      <formula>AND(ISBLANK(J38),ISTEXT($F38))</formula>
    </cfRule>
  </conditionalFormatting>
  <conditionalFormatting sqref="E40:H41">
    <cfRule type="expression" dxfId="1361" priority="2056">
      <formula>AND(ISBLANK(E40),ISTEXT($F40))</formula>
    </cfRule>
  </conditionalFormatting>
  <conditionalFormatting sqref="D40:D41">
    <cfRule type="expression" dxfId="1360" priority="2057">
      <formula>NOT(ISBLANK($AM40))</formula>
    </cfRule>
  </conditionalFormatting>
  <conditionalFormatting sqref="E42:H42">
    <cfRule type="expression" dxfId="1359" priority="2054">
      <formula>AND(ISBLANK(E42),ISTEXT($F42))</formula>
    </cfRule>
  </conditionalFormatting>
  <conditionalFormatting sqref="D42">
    <cfRule type="expression" dxfId="1358" priority="2055">
      <formula>NOT(ISBLANK($AM42))</formula>
    </cfRule>
  </conditionalFormatting>
  <conditionalFormatting sqref="I40:I41">
    <cfRule type="expression" dxfId="1357" priority="2053">
      <formula>AND(ISBLANK(I40),ISTEXT($F40))</formula>
    </cfRule>
  </conditionalFormatting>
  <conditionalFormatting sqref="I42">
    <cfRule type="expression" dxfId="1356" priority="2052">
      <formula>AND(ISBLANK(I42),ISTEXT($F42))</formula>
    </cfRule>
  </conditionalFormatting>
  <conditionalFormatting sqref="J40:J41">
    <cfRule type="expression" dxfId="1355" priority="2051">
      <formula>AND(ISBLANK(J40),ISTEXT($F40))</formula>
    </cfRule>
  </conditionalFormatting>
  <conditionalFormatting sqref="J42">
    <cfRule type="expression" dxfId="1354" priority="2050">
      <formula>AND(ISBLANK(J42),ISTEXT($F42))</formula>
    </cfRule>
  </conditionalFormatting>
  <conditionalFormatting sqref="E43:H43">
    <cfRule type="expression" dxfId="1353" priority="2048">
      <formula>AND(ISBLANK(E43),ISTEXT($F43))</formula>
    </cfRule>
  </conditionalFormatting>
  <conditionalFormatting sqref="D43">
    <cfRule type="expression" dxfId="1352" priority="2049">
      <formula>NOT(ISBLANK($AM43))</formula>
    </cfRule>
  </conditionalFormatting>
  <conditionalFormatting sqref="I43">
    <cfRule type="expression" dxfId="1351" priority="2045">
      <formula>AND(ISBLANK(I43),ISTEXT($F43))</formula>
    </cfRule>
  </conditionalFormatting>
  <conditionalFormatting sqref="J43">
    <cfRule type="expression" dxfId="1350" priority="2043">
      <formula>AND(ISBLANK(J43),ISTEXT($F43))</formula>
    </cfRule>
  </conditionalFormatting>
  <conditionalFormatting sqref="E46:H46">
    <cfRule type="expression" dxfId="1349" priority="2038">
      <formula>#N/A</formula>
    </cfRule>
  </conditionalFormatting>
  <conditionalFormatting sqref="I46">
    <cfRule type="expression" dxfId="1348" priority="2037">
      <formula>#N/A</formula>
    </cfRule>
  </conditionalFormatting>
  <conditionalFormatting sqref="J46">
    <cfRule type="expression" dxfId="1347" priority="2036">
      <formula>#N/A</formula>
    </cfRule>
  </conditionalFormatting>
  <conditionalFormatting sqref="E54:H56">
    <cfRule type="expression" dxfId="1346" priority="1960">
      <formula>AND(ISBLANK(E54),ISTEXT($F54))</formula>
    </cfRule>
  </conditionalFormatting>
  <conditionalFormatting sqref="D54:D56">
    <cfRule type="expression" dxfId="1345" priority="1961">
      <formula>NOT(ISBLANK($AM54))</formula>
    </cfRule>
  </conditionalFormatting>
  <conditionalFormatting sqref="I54:I56">
    <cfRule type="expression" dxfId="1344" priority="1959">
      <formula>AND(ISBLANK(I54),ISTEXT($F54))</formula>
    </cfRule>
  </conditionalFormatting>
  <conditionalFormatting sqref="J54:J56">
    <cfRule type="expression" dxfId="1343" priority="1958">
      <formula>AND(ISBLANK(J54),ISTEXT($F54))</formula>
    </cfRule>
  </conditionalFormatting>
  <conditionalFormatting sqref="E58:H58">
    <cfRule type="expression" dxfId="1342" priority="1944">
      <formula>AND(ISBLANK(E58),ISTEXT($F58))</formula>
    </cfRule>
  </conditionalFormatting>
  <conditionalFormatting sqref="I58">
    <cfRule type="expression" dxfId="1341" priority="1942">
      <formula>AND(ISBLANK(I58),ISTEXT($F58))</formula>
    </cfRule>
  </conditionalFormatting>
  <conditionalFormatting sqref="J58">
    <cfRule type="expression" dxfId="1340" priority="1940">
      <formula>AND(ISBLANK(J58),ISTEXT($F58))</formula>
    </cfRule>
  </conditionalFormatting>
  <conditionalFormatting sqref="G59:H59">
    <cfRule type="expression" dxfId="1339" priority="1930">
      <formula>AND(ISBLANK(G59),ISTEXT($F59))</formula>
    </cfRule>
  </conditionalFormatting>
  <conditionalFormatting sqref="I59">
    <cfRule type="expression" dxfId="1338" priority="1925">
      <formula>AND(ISBLANK(I59),ISTEXT($F59))</formula>
    </cfRule>
  </conditionalFormatting>
  <conditionalFormatting sqref="J59">
    <cfRule type="expression" dxfId="1337" priority="1922">
      <formula>AND(ISBLANK(J59),ISTEXT($F59))</formula>
    </cfRule>
  </conditionalFormatting>
  <conditionalFormatting sqref="K61:M61">
    <cfRule type="expression" dxfId="1336" priority="2841">
      <formula>AND(ISBLANK(#REF!),NOT(ISBLANK(#REF!)))</formula>
    </cfRule>
  </conditionalFormatting>
  <conditionalFormatting sqref="E61:H61">
    <cfRule type="expression" dxfId="1335" priority="1911">
      <formula>AND(ISBLANK(E61),ISTEXT($F61))</formula>
    </cfRule>
  </conditionalFormatting>
  <conditionalFormatting sqref="D61">
    <cfRule type="expression" dxfId="1334" priority="1912">
      <formula>NOT(ISBLANK($AM61))</formula>
    </cfRule>
  </conditionalFormatting>
  <conditionalFormatting sqref="I61">
    <cfRule type="expression" dxfId="1333" priority="1910">
      <formula>AND(ISBLANK(I61),ISTEXT($F61))</formula>
    </cfRule>
  </conditionalFormatting>
  <conditionalFormatting sqref="J61">
    <cfRule type="expression" dxfId="1332" priority="1909">
      <formula>AND(ISBLANK(J61),ISTEXT($F61))</formula>
    </cfRule>
  </conditionalFormatting>
  <conditionalFormatting sqref="D63">
    <cfRule type="expression" dxfId="1331" priority="1899">
      <formula>NOT(ISBLANK($AM63))</formula>
    </cfRule>
  </conditionalFormatting>
  <conditionalFormatting sqref="E63:G63">
    <cfRule type="expression" dxfId="1330" priority="1900">
      <formula>AND(ISBLANK(E63),ISTEXT($F63))</formula>
    </cfRule>
  </conditionalFormatting>
  <conditionalFormatting sqref="H63">
    <cfRule type="expression" dxfId="1329" priority="1901">
      <formula>AND(ISBLANK(H63),ISTEXT($F63))</formula>
    </cfRule>
  </conditionalFormatting>
  <conditionalFormatting sqref="I63">
    <cfRule type="expression" dxfId="1328" priority="1897">
      <formula>AND(ISBLANK(I63),ISTEXT($F63))</formula>
    </cfRule>
  </conditionalFormatting>
  <conditionalFormatting sqref="J63">
    <cfRule type="expression" dxfId="1327" priority="1895">
      <formula>AND(ISBLANK(J63),ISTEXT($F63))</formula>
    </cfRule>
  </conditionalFormatting>
  <conditionalFormatting sqref="I64">
    <cfRule type="expression" dxfId="1326" priority="2843">
      <formula>AND(ISBLANK(I64),ISTEXT(#REF!))</formula>
    </cfRule>
  </conditionalFormatting>
  <conditionalFormatting sqref="K65:M65">
    <cfRule type="expression" dxfId="1325" priority="2845">
      <formula>AND(ISBLANK(#REF!),NOT(ISBLANK(#REF!)))</formula>
    </cfRule>
  </conditionalFormatting>
  <conditionalFormatting sqref="F64">
    <cfRule type="expression" dxfId="1324" priority="1882">
      <formula>AND(ISBLANK(F64),ISTEXT($F64))</formula>
    </cfRule>
  </conditionalFormatting>
  <conditionalFormatting sqref="D66">
    <cfRule type="expression" dxfId="1323" priority="1881">
      <formula>NOT(ISBLANK($AM65))</formula>
    </cfRule>
  </conditionalFormatting>
  <conditionalFormatting sqref="D65">
    <cfRule type="expression" dxfId="1322" priority="1880">
      <formula>NOT(ISBLANK($AM66))</formula>
    </cfRule>
  </conditionalFormatting>
  <conditionalFormatting sqref="F67">
    <cfRule type="expression" dxfId="1321" priority="1797">
      <formula>AND(ISBLANK(F67),ISTEXT($F67))</formula>
    </cfRule>
  </conditionalFormatting>
  <conditionalFormatting sqref="G67">
    <cfRule type="expression" dxfId="1320" priority="1796">
      <formula>AND(ISBLANK(G67),ISTEXT($F67))</formula>
    </cfRule>
  </conditionalFormatting>
  <conditionalFormatting sqref="H67">
    <cfRule type="expression" dxfId="1319" priority="1795">
      <formula>AND(ISBLANK(H67),ISTEXT($F67))</formula>
    </cfRule>
  </conditionalFormatting>
  <conditionalFormatting sqref="H68">
    <cfRule type="expression" dxfId="1318" priority="1792">
      <formula>AND(ISBLANK(H68),ISTEXT($F68))</formula>
    </cfRule>
  </conditionalFormatting>
  <conditionalFormatting sqref="F68">
    <cfRule type="expression" dxfId="1317" priority="1794">
      <formula>AND(ISBLANK(F68),ISTEXT($F68))</formula>
    </cfRule>
  </conditionalFormatting>
  <conditionalFormatting sqref="G68">
    <cfRule type="expression" dxfId="1316" priority="1793">
      <formula>AND(ISBLANK(G68),ISTEXT($F68))</formula>
    </cfRule>
  </conditionalFormatting>
  <conditionalFormatting sqref="I67">
    <cfRule type="expression" dxfId="1315" priority="1789">
      <formula>AND(ISBLANK(I67),ISTEXT($F67))</formula>
    </cfRule>
  </conditionalFormatting>
  <conditionalFormatting sqref="I68">
    <cfRule type="expression" dxfId="1314" priority="1788">
      <formula>AND(ISBLANK(I68),ISTEXT($F68))</formula>
    </cfRule>
  </conditionalFormatting>
  <conditionalFormatting sqref="J67">
    <cfRule type="expression" dxfId="1313" priority="1786">
      <formula>AND(ISBLANK(J67),ISTEXT($F67))</formula>
    </cfRule>
  </conditionalFormatting>
  <conditionalFormatting sqref="J68">
    <cfRule type="expression" dxfId="1312" priority="1785">
      <formula>AND(ISBLANK(J68),ISTEXT($F68))</formula>
    </cfRule>
  </conditionalFormatting>
  <conditionalFormatting sqref="H69">
    <cfRule type="expression" dxfId="1311" priority="1777">
      <formula>AND(ISBLANK(H69),ISTEXT($F69))</formula>
    </cfRule>
  </conditionalFormatting>
  <conditionalFormatting sqref="F69">
    <cfRule type="expression" dxfId="1310" priority="1778">
      <formula>AND(ISBLANK(F69),ISTEXT($F69))</formula>
    </cfRule>
  </conditionalFormatting>
  <conditionalFormatting sqref="G69">
    <cfRule type="expression" dxfId="1309" priority="1776">
      <formula>AND(ISBLANK(G69),ISTEXT($F69))</formula>
    </cfRule>
  </conditionalFormatting>
  <conditionalFormatting sqref="H70">
    <cfRule type="expression" dxfId="1308" priority="1774">
      <formula>AND(ISBLANK(H70),ISTEXT($F70))</formula>
    </cfRule>
  </conditionalFormatting>
  <conditionalFormatting sqref="F70">
    <cfRule type="expression" dxfId="1307" priority="1775">
      <formula>AND(ISBLANK(F70),ISTEXT($F70))</formula>
    </cfRule>
  </conditionalFormatting>
  <conditionalFormatting sqref="G70">
    <cfRule type="expression" dxfId="1306" priority="1773">
      <formula>AND(ISBLANK(G70),ISTEXT($F70))</formula>
    </cfRule>
  </conditionalFormatting>
  <conditionalFormatting sqref="I69">
    <cfRule type="expression" dxfId="1305" priority="1770">
      <formula>AND(ISBLANK(I69),ISTEXT($F69))</formula>
    </cfRule>
  </conditionalFormatting>
  <conditionalFormatting sqref="I70">
    <cfRule type="expression" dxfId="1304" priority="1769">
      <formula>AND(ISBLANK(I70),ISTEXT($F70))</formula>
    </cfRule>
  </conditionalFormatting>
  <conditionalFormatting sqref="J69">
    <cfRule type="expression" dxfId="1303" priority="1766">
      <formula>AND(ISBLANK(J69),ISTEXT($F69))</formula>
    </cfRule>
  </conditionalFormatting>
  <conditionalFormatting sqref="J70">
    <cfRule type="expression" dxfId="1302" priority="1765">
      <formula>AND(ISBLANK(J70),ISTEXT($F70))</formula>
    </cfRule>
  </conditionalFormatting>
  <conditionalFormatting sqref="H71">
    <cfRule type="expression" dxfId="1301" priority="1763">
      <formula>AND(ISBLANK(H71),ISTEXT($F71))</formula>
    </cfRule>
  </conditionalFormatting>
  <conditionalFormatting sqref="F71">
    <cfRule type="expression" dxfId="1300" priority="1764">
      <formula>AND(ISBLANK(F71),ISTEXT($F71))</formula>
    </cfRule>
  </conditionalFormatting>
  <conditionalFormatting sqref="G71">
    <cfRule type="expression" dxfId="1299" priority="1762">
      <formula>AND(ISBLANK(G71),ISTEXT($F71))</formula>
    </cfRule>
  </conditionalFormatting>
  <conditionalFormatting sqref="I71">
    <cfRule type="expression" dxfId="1298" priority="1752">
      <formula>AND(ISBLANK(I71),ISTEXT($F71))</formula>
    </cfRule>
  </conditionalFormatting>
  <conditionalFormatting sqref="J71">
    <cfRule type="expression" dxfId="1297" priority="1748">
      <formula>AND(ISBLANK(J71),ISTEXT($F71))</formula>
    </cfRule>
  </conditionalFormatting>
  <conditionalFormatting sqref="H72">
    <cfRule type="expression" dxfId="1296" priority="1723">
      <formula>AND(ISBLANK(H72),ISTEXT($F72))</formula>
    </cfRule>
  </conditionalFormatting>
  <conditionalFormatting sqref="F72">
    <cfRule type="expression" dxfId="1295" priority="1724">
      <formula>AND(ISBLANK(F72),ISTEXT($F72))</formula>
    </cfRule>
  </conditionalFormatting>
  <conditionalFormatting sqref="G72">
    <cfRule type="expression" dxfId="1294" priority="1722">
      <formula>AND(ISBLANK(G72),ISTEXT($F72))</formula>
    </cfRule>
  </conditionalFormatting>
  <conditionalFormatting sqref="H74">
    <cfRule type="expression" dxfId="1293" priority="1717">
      <formula>AND(ISBLANK(H74),ISTEXT($F74))</formula>
    </cfRule>
  </conditionalFormatting>
  <conditionalFormatting sqref="F74">
    <cfRule type="expression" dxfId="1292" priority="1718">
      <formula>AND(ISBLANK(F74),ISTEXT($F74))</formula>
    </cfRule>
  </conditionalFormatting>
  <conditionalFormatting sqref="G74">
    <cfRule type="expression" dxfId="1291" priority="1716">
      <formula>AND(ISBLANK(G74),ISTEXT($F74))</formula>
    </cfRule>
  </conditionalFormatting>
  <conditionalFormatting sqref="I72">
    <cfRule type="expression" dxfId="1290" priority="1712">
      <formula>AND(ISBLANK(I72),ISTEXT($F72))</formula>
    </cfRule>
  </conditionalFormatting>
  <conditionalFormatting sqref="I74">
    <cfRule type="expression" dxfId="1289" priority="1710">
      <formula>AND(ISBLANK(I74),ISTEXT($F74))</formula>
    </cfRule>
  </conditionalFormatting>
  <conditionalFormatting sqref="J72">
    <cfRule type="expression" dxfId="1288" priority="1708">
      <formula>AND(ISBLANK(J72),ISTEXT($F72))</formula>
    </cfRule>
  </conditionalFormatting>
  <conditionalFormatting sqref="J74">
    <cfRule type="expression" dxfId="1287" priority="1706">
      <formula>AND(ISBLANK(J74),ISTEXT($F74))</formula>
    </cfRule>
  </conditionalFormatting>
  <conditionalFormatting sqref="F75">
    <cfRule type="expression" dxfId="1286" priority="1681">
      <formula>AND(ISBLANK(F75),ISTEXT($F75))</formula>
    </cfRule>
  </conditionalFormatting>
  <conditionalFormatting sqref="G76">
    <cfRule type="expression" dxfId="1285" priority="1671">
      <formula>AND(ISBLANK(G76),ISTEXT($F76))</formula>
    </cfRule>
  </conditionalFormatting>
  <conditionalFormatting sqref="F76">
    <cfRule type="expression" dxfId="1284" priority="1672">
      <formula>AND(ISBLANK(F76),ISTEXT($F76))</formula>
    </cfRule>
  </conditionalFormatting>
  <conditionalFormatting sqref="E82:H82">
    <cfRule type="expression" dxfId="1283" priority="1669">
      <formula>AND(ISBLANK(E82),ISTEXT($F82))</formula>
    </cfRule>
  </conditionalFormatting>
  <conditionalFormatting sqref="D82">
    <cfRule type="expression" dxfId="1282" priority="1670">
      <formula>NOT(ISBLANK($AM82))</formula>
    </cfRule>
  </conditionalFormatting>
  <conditionalFormatting sqref="I82">
    <cfRule type="expression" dxfId="1281" priority="1668">
      <formula>AND(ISBLANK(I82),ISTEXT(#REF!))</formula>
    </cfRule>
  </conditionalFormatting>
  <conditionalFormatting sqref="E83:H83">
    <cfRule type="expression" dxfId="1280" priority="1666">
      <formula>AND(ISBLANK(E83),ISTEXT($F83))</formula>
    </cfRule>
  </conditionalFormatting>
  <conditionalFormatting sqref="D83">
    <cfRule type="expression" dxfId="1279" priority="1667">
      <formula>NOT(ISBLANK($AM83))</formula>
    </cfRule>
  </conditionalFormatting>
  <conditionalFormatting sqref="I83">
    <cfRule type="expression" dxfId="1278" priority="1665">
      <formula>AND(ISBLANK(I83),ISTEXT($F83))</formula>
    </cfRule>
  </conditionalFormatting>
  <conditionalFormatting sqref="J83">
    <cfRule type="expression" dxfId="1277" priority="1664">
      <formula>AND(ISBLANK(J83),ISTEXT($F83))</formula>
    </cfRule>
  </conditionalFormatting>
  <conditionalFormatting sqref="E84:H84">
    <cfRule type="expression" dxfId="1276" priority="1662">
      <formula>AND(ISBLANK(E84),ISTEXT($F84))</formula>
    </cfRule>
  </conditionalFormatting>
  <conditionalFormatting sqref="D84">
    <cfRule type="expression" dxfId="1275" priority="1663">
      <formula>NOT(ISBLANK($AM84))</formula>
    </cfRule>
  </conditionalFormatting>
  <conditionalFormatting sqref="I84">
    <cfRule type="expression" dxfId="1274" priority="1661">
      <formula>AND(ISBLANK(I84),ISTEXT($F84))</formula>
    </cfRule>
  </conditionalFormatting>
  <conditionalFormatting sqref="J84">
    <cfRule type="expression" dxfId="1273" priority="1660">
      <formula>AND(ISBLANK(J84),ISTEXT($F84))</formula>
    </cfRule>
  </conditionalFormatting>
  <conditionalFormatting sqref="E85:H86">
    <cfRule type="expression" dxfId="1272" priority="1658">
      <formula>AND(ISBLANK(E85),ISTEXT($F85))</formula>
    </cfRule>
  </conditionalFormatting>
  <conditionalFormatting sqref="D85:D86">
    <cfRule type="expression" dxfId="1271" priority="1659">
      <formula>NOT(ISBLANK($AM85))</formula>
    </cfRule>
  </conditionalFormatting>
  <conditionalFormatting sqref="I85">
    <cfRule type="expression" dxfId="1270" priority="1656">
      <formula>AND(ISBLANK(I85),ISTEXT($F85))</formula>
    </cfRule>
  </conditionalFormatting>
  <conditionalFormatting sqref="I86">
    <cfRule type="expression" dxfId="1269" priority="1657">
      <formula>AND(ISBLANK(I86),ISTEXT($F86))</formula>
    </cfRule>
  </conditionalFormatting>
  <conditionalFormatting sqref="J85">
    <cfRule type="expression" dxfId="1268" priority="1654">
      <formula>AND(ISBLANK(J85),ISTEXT($F85))</formula>
    </cfRule>
  </conditionalFormatting>
  <conditionalFormatting sqref="J86">
    <cfRule type="expression" dxfId="1267" priority="1655">
      <formula>AND(ISBLANK(J86),ISTEXT($F86))</formula>
    </cfRule>
  </conditionalFormatting>
  <conditionalFormatting sqref="E87:H88">
    <cfRule type="expression" dxfId="1266" priority="1650">
      <formula>AND(ISBLANK(E87),ISTEXT($F87))</formula>
    </cfRule>
  </conditionalFormatting>
  <conditionalFormatting sqref="D87:D88">
    <cfRule type="expression" dxfId="1265" priority="1651">
      <formula>NOT(ISBLANK($AM87))</formula>
    </cfRule>
  </conditionalFormatting>
  <conditionalFormatting sqref="E88:H88">
    <cfRule type="expression" dxfId="1264" priority="1652">
      <formula>AND(ISBLANK(E88),ISTEXT($F88))</formula>
    </cfRule>
  </conditionalFormatting>
  <conditionalFormatting sqref="D88">
    <cfRule type="expression" dxfId="1263" priority="1653">
      <formula>NOT(ISBLANK($AM88))</formula>
    </cfRule>
  </conditionalFormatting>
  <conditionalFormatting sqref="I88">
    <cfRule type="expression" dxfId="1262" priority="1648">
      <formula>AND(ISBLANK(I88),ISTEXT($F88))</formula>
    </cfRule>
  </conditionalFormatting>
  <conditionalFormatting sqref="I87:I88">
    <cfRule type="expression" dxfId="1261" priority="1649">
      <formula>AND(ISBLANK(I87),ISTEXT($F87))</formula>
    </cfRule>
  </conditionalFormatting>
  <conditionalFormatting sqref="J88">
    <cfRule type="expression" dxfId="1260" priority="1646">
      <formula>AND(ISBLANK(J88),ISTEXT($F88))</formula>
    </cfRule>
  </conditionalFormatting>
  <conditionalFormatting sqref="J87:J88">
    <cfRule type="expression" dxfId="1259" priority="1647">
      <formula>AND(ISBLANK(J87),ISTEXT($F87))</formula>
    </cfRule>
  </conditionalFormatting>
  <conditionalFormatting sqref="E90:H90">
    <cfRule type="expression" dxfId="1258" priority="1627">
      <formula>AND(ISBLANK(E90),ISTEXT($F90))</formula>
    </cfRule>
  </conditionalFormatting>
  <conditionalFormatting sqref="D90">
    <cfRule type="expression" dxfId="1257" priority="1628">
      <formula>NOT(ISBLANK($AM90))</formula>
    </cfRule>
  </conditionalFormatting>
  <conditionalFormatting sqref="D91">
    <cfRule type="expression" dxfId="1256" priority="1629">
      <formula>NOT(ISBLANK($AM91))</formula>
    </cfRule>
  </conditionalFormatting>
  <conditionalFormatting sqref="E91:H91">
    <cfRule type="expression" dxfId="1255" priority="1630">
      <formula>AND(ISBLANK(E91),ISTEXT($F91))</formula>
    </cfRule>
  </conditionalFormatting>
  <conditionalFormatting sqref="I90">
    <cfRule type="expression" dxfId="1254" priority="1625">
      <formula>AND(ISBLANK(I90),ISTEXT($F90))</formula>
    </cfRule>
  </conditionalFormatting>
  <conditionalFormatting sqref="I91">
    <cfRule type="expression" dxfId="1253" priority="1626">
      <formula>AND(ISBLANK(I91),ISTEXT($F91))</formula>
    </cfRule>
  </conditionalFormatting>
  <conditionalFormatting sqref="J90">
    <cfRule type="expression" dxfId="1252" priority="1623">
      <formula>AND(ISBLANK(J90),ISTEXT($F90))</formula>
    </cfRule>
  </conditionalFormatting>
  <conditionalFormatting sqref="J91">
    <cfRule type="expression" dxfId="1251" priority="1624">
      <formula>AND(ISBLANK(J91),ISTEXT($F91))</formula>
    </cfRule>
  </conditionalFormatting>
  <conditionalFormatting sqref="E92">
    <cfRule type="expression" dxfId="1250" priority="1620">
      <formula>AND(ISBLANK(E92),ISTEXT($F92))</formula>
    </cfRule>
  </conditionalFormatting>
  <conditionalFormatting sqref="D92">
    <cfRule type="expression" dxfId="1249" priority="1621">
      <formula>NOT(ISBLANK($AM92))</formula>
    </cfRule>
  </conditionalFormatting>
  <conditionalFormatting sqref="F92:H92">
    <cfRule type="expression" dxfId="1248" priority="1622">
      <formula>AND(ISBLANK(F92),ISTEXT($F92))</formula>
    </cfRule>
  </conditionalFormatting>
  <conditionalFormatting sqref="I92">
    <cfRule type="expression" dxfId="1247" priority="1619">
      <formula>AND(ISBLANK(I92),ISTEXT($F92))</formula>
    </cfRule>
  </conditionalFormatting>
  <conditionalFormatting sqref="J92">
    <cfRule type="expression" dxfId="1246" priority="1618">
      <formula>AND(ISBLANK(J92),ISTEXT($F92))</formula>
    </cfRule>
  </conditionalFormatting>
  <conditionalFormatting sqref="D93">
    <cfRule type="expression" dxfId="1245" priority="1616">
      <formula>NOT(ISBLANK($AM93))</formula>
    </cfRule>
  </conditionalFormatting>
  <conditionalFormatting sqref="E93:H93">
    <cfRule type="expression" dxfId="1244" priority="1617">
      <formula>AND(ISBLANK(E93),ISTEXT($F93))</formula>
    </cfRule>
  </conditionalFormatting>
  <conditionalFormatting sqref="I93">
    <cfRule type="expression" dxfId="1243" priority="1615">
      <formula>AND(ISBLANK(I93),ISTEXT($F93))</formula>
    </cfRule>
  </conditionalFormatting>
  <conditionalFormatting sqref="J93">
    <cfRule type="expression" dxfId="1242" priority="1614">
      <formula>AND(ISBLANK(J93),ISTEXT($F93))</formula>
    </cfRule>
  </conditionalFormatting>
  <conditionalFormatting sqref="E94:H94">
    <cfRule type="expression" dxfId="1241" priority="1611">
      <formula>AND(ISBLANK(E94),ISTEXT($F94))</formula>
    </cfRule>
  </conditionalFormatting>
  <conditionalFormatting sqref="I94">
    <cfRule type="expression" dxfId="1240" priority="1609">
      <formula>AND(ISBLANK(I94),ISTEXT($F94))</formula>
    </cfRule>
  </conditionalFormatting>
  <conditionalFormatting sqref="J94">
    <cfRule type="expression" dxfId="1239" priority="1607">
      <formula>AND(ISBLANK(J94),ISTEXT($F94))</formula>
    </cfRule>
  </conditionalFormatting>
  <conditionalFormatting sqref="D95">
    <cfRule type="expression" dxfId="1238" priority="1601">
      <formula>NOT(ISBLANK($AM95))</formula>
    </cfRule>
  </conditionalFormatting>
  <conditionalFormatting sqref="E95:H95">
    <cfRule type="expression" dxfId="1237" priority="1602">
      <formula>AND(ISBLANK(E95),ISTEXT($F95))</formula>
    </cfRule>
  </conditionalFormatting>
  <conditionalFormatting sqref="D95:H95">
    <cfRule type="expression" dxfId="1236" priority="1603">
      <formula>AND(ISBLANK(D95),ISTEXT($F95))</formula>
    </cfRule>
  </conditionalFormatting>
  <conditionalFormatting sqref="D95">
    <cfRule type="expression" dxfId="1235" priority="1604">
      <formula>NOT(ISBLANK($AM95))</formula>
    </cfRule>
  </conditionalFormatting>
  <conditionalFormatting sqref="E95">
    <cfRule type="expression" dxfId="1234" priority="1605">
      <formula>AND(ISBLANK(E95),ISTEXT($F95))</formula>
    </cfRule>
  </conditionalFormatting>
  <conditionalFormatting sqref="F95:H95">
    <cfRule type="expression" dxfId="1233" priority="1606">
      <formula>AND(ISBLANK(F95),ISTEXT($F95))</formula>
    </cfRule>
  </conditionalFormatting>
  <conditionalFormatting sqref="I95">
    <cfRule type="expression" dxfId="1232" priority="1600">
      <formula>AND(ISBLANK(I95),ISTEXT($F95))</formula>
    </cfRule>
  </conditionalFormatting>
  <conditionalFormatting sqref="J95">
    <cfRule type="expression" dxfId="1231" priority="1599">
      <formula>AND(ISBLANK(J95),ISTEXT($F95))</formula>
    </cfRule>
  </conditionalFormatting>
  <conditionalFormatting sqref="E96:H96">
    <cfRule type="expression" dxfId="1230" priority="1584">
      <formula>AND(ISBLANK(E96),ISTEXT($F96))</formula>
    </cfRule>
  </conditionalFormatting>
  <conditionalFormatting sqref="J96">
    <cfRule type="expression" dxfId="1229" priority="1578">
      <formula>AND(ISBLANK(J96),ISTEXT($F96))</formula>
    </cfRule>
  </conditionalFormatting>
  <conditionalFormatting sqref="J97">
    <cfRule type="expression" dxfId="1228" priority="1566">
      <formula>AND(ISBLANK(J97),ISTEXT($F112))</formula>
    </cfRule>
  </conditionalFormatting>
  <conditionalFormatting sqref="D98">
    <cfRule type="expression" dxfId="1227" priority="1561">
      <formula>NOT(ISBLANK($AM98))</formula>
    </cfRule>
  </conditionalFormatting>
  <conditionalFormatting sqref="E98:H98">
    <cfRule type="expression" dxfId="1226" priority="1562">
      <formula>AND(ISBLANK(E98),ISTEXT($F98))</formula>
    </cfRule>
  </conditionalFormatting>
  <conditionalFormatting sqref="D98:H98">
    <cfRule type="expression" dxfId="1225" priority="1563">
      <formula>AND(ISBLANK(D98),ISTEXT($F98))</formula>
    </cfRule>
  </conditionalFormatting>
  <conditionalFormatting sqref="D98">
    <cfRule type="expression" dxfId="1224" priority="1564">
      <formula>NOT(ISBLANK($AM98))</formula>
    </cfRule>
  </conditionalFormatting>
  <conditionalFormatting sqref="F98:H98">
    <cfRule type="expression" dxfId="1223" priority="1565">
      <formula>AND(ISBLANK(F98),ISTEXT($F98))</formula>
    </cfRule>
  </conditionalFormatting>
  <conditionalFormatting sqref="I98">
    <cfRule type="expression" dxfId="1222" priority="1560">
      <formula>AND(ISBLANK(I98),ISTEXT($F98))</formula>
    </cfRule>
  </conditionalFormatting>
  <conditionalFormatting sqref="J98">
    <cfRule type="expression" dxfId="1221" priority="1559">
      <formula>AND(ISBLANK(J98),ISTEXT($F111))</formula>
    </cfRule>
  </conditionalFormatting>
  <conditionalFormatting sqref="D100">
    <cfRule type="expression" dxfId="1220" priority="1554">
      <formula>NOT(ISBLANK($AM100))</formula>
    </cfRule>
  </conditionalFormatting>
  <conditionalFormatting sqref="E99:H100">
    <cfRule type="expression" dxfId="1219" priority="1555">
      <formula>AND(ISBLANK(E99),ISTEXT($F99))</formula>
    </cfRule>
  </conditionalFormatting>
  <conditionalFormatting sqref="D100:H100">
    <cfRule type="expression" dxfId="1218" priority="1556">
      <formula>AND(ISBLANK(D100),ISTEXT($F100))</formula>
    </cfRule>
  </conditionalFormatting>
  <conditionalFormatting sqref="D100">
    <cfRule type="expression" dxfId="1217" priority="1557">
      <formula>NOT(ISBLANK($AM100))</formula>
    </cfRule>
  </conditionalFormatting>
  <conditionalFormatting sqref="F100:H100">
    <cfRule type="expression" dxfId="1216" priority="1558">
      <formula>AND(ISBLANK(F100),ISTEXT($F100))</formula>
    </cfRule>
  </conditionalFormatting>
  <conditionalFormatting sqref="D99">
    <cfRule type="expression" dxfId="1215" priority="1553">
      <formula>NOT(ISBLANK($AM106))</formula>
    </cfRule>
  </conditionalFormatting>
  <conditionalFormatting sqref="I99:I100">
    <cfRule type="expression" dxfId="1214" priority="1552">
      <formula>AND(ISBLANK(I99),ISTEXT($F99))</formula>
    </cfRule>
  </conditionalFormatting>
  <conditionalFormatting sqref="J99">
    <cfRule type="expression" dxfId="1213" priority="1548">
      <formula>AND(ISBLANK(J99),ISTEXT($F99))</formula>
    </cfRule>
  </conditionalFormatting>
  <conditionalFormatting sqref="J100">
    <cfRule type="expression" dxfId="1212" priority="1549">
      <formula>AND(ISBLANK(J100),ISTEXT($F110))</formula>
    </cfRule>
  </conditionalFormatting>
  <conditionalFormatting sqref="J100">
    <cfRule type="expression" dxfId="1211" priority="1550">
      <formula>AND(ISBLANK(J100),ISTEXT($F108))</formula>
    </cfRule>
  </conditionalFormatting>
  <conditionalFormatting sqref="J100">
    <cfRule type="expression" dxfId="1210" priority="1551">
      <formula>AND(ISBLANK(J100),ISTEXT($F109))</formula>
    </cfRule>
  </conditionalFormatting>
  <conditionalFormatting sqref="E101:H101">
    <cfRule type="expression" dxfId="1209" priority="1546">
      <formula>AND(ISBLANK(E101),ISTEXT($F101))</formula>
    </cfRule>
  </conditionalFormatting>
  <conditionalFormatting sqref="D101">
    <cfRule type="expression" dxfId="1208" priority="1547">
      <formula>NOT(ISBLANK($AM101))</formula>
    </cfRule>
  </conditionalFormatting>
  <conditionalFormatting sqref="I101">
    <cfRule type="expression" dxfId="1207" priority="1545">
      <formula>AND(ISBLANK(I101),ISTEXT($F101))</formula>
    </cfRule>
  </conditionalFormatting>
  <conditionalFormatting sqref="J101">
    <cfRule type="expression" dxfId="1206" priority="1544">
      <formula>AND(ISBLANK(J101),ISTEXT($F101))</formula>
    </cfRule>
  </conditionalFormatting>
  <conditionalFormatting sqref="E102:H102">
    <cfRule type="expression" dxfId="1205" priority="1542">
      <formula>AND(ISBLANK(E102),ISTEXT($F102))</formula>
    </cfRule>
  </conditionalFormatting>
  <conditionalFormatting sqref="D102">
    <cfRule type="expression" dxfId="1204" priority="1543">
      <formula>NOT(ISBLANK($AM102))</formula>
    </cfRule>
  </conditionalFormatting>
  <conditionalFormatting sqref="I102">
    <cfRule type="expression" dxfId="1203" priority="1541">
      <formula>AND(ISBLANK(I102),ISTEXT($F102))</formula>
    </cfRule>
  </conditionalFormatting>
  <conditionalFormatting sqref="J102">
    <cfRule type="expression" dxfId="1202" priority="1540">
      <formula>AND(ISBLANK(J102),ISTEXT($F102))</formula>
    </cfRule>
  </conditionalFormatting>
  <conditionalFormatting sqref="E103:H103">
    <cfRule type="expression" dxfId="1201" priority="1538">
      <formula>AND(ISBLANK(E103),ISTEXT($F103))</formula>
    </cfRule>
  </conditionalFormatting>
  <conditionalFormatting sqref="D103">
    <cfRule type="expression" dxfId="1200" priority="1539">
      <formula>NOT(ISBLANK($AM103))</formula>
    </cfRule>
  </conditionalFormatting>
  <conditionalFormatting sqref="I103">
    <cfRule type="expression" dxfId="1199" priority="1537">
      <formula>AND(ISBLANK(I103),ISTEXT($F103))</formula>
    </cfRule>
  </conditionalFormatting>
  <conditionalFormatting sqref="J103">
    <cfRule type="expression" dxfId="1198" priority="1536">
      <formula>AND(ISBLANK(J103),ISTEXT($F103))</formula>
    </cfRule>
  </conditionalFormatting>
  <conditionalFormatting sqref="E104:H104">
    <cfRule type="expression" dxfId="1197" priority="1534">
      <formula>AND(ISBLANK(E104),ISTEXT($F104))</formula>
    </cfRule>
  </conditionalFormatting>
  <conditionalFormatting sqref="D104">
    <cfRule type="expression" dxfId="1196" priority="1535">
      <formula>NOT(ISBLANK($AM104))</formula>
    </cfRule>
  </conditionalFormatting>
  <conditionalFormatting sqref="I104">
    <cfRule type="expression" dxfId="1195" priority="1533">
      <formula>AND(ISBLANK(I104),ISTEXT($F104))</formula>
    </cfRule>
  </conditionalFormatting>
  <conditionalFormatting sqref="J104">
    <cfRule type="expression" dxfId="1194" priority="1532">
      <formula>AND(ISBLANK(J104),ISTEXT($F104))</formula>
    </cfRule>
  </conditionalFormatting>
  <conditionalFormatting sqref="E105:H105">
    <cfRule type="expression" dxfId="1193" priority="1530">
      <formula>AND(ISBLANK(E105),ISTEXT($F105))</formula>
    </cfRule>
  </conditionalFormatting>
  <conditionalFormatting sqref="D105">
    <cfRule type="expression" dxfId="1192" priority="1531">
      <formula>NOT(ISBLANK($AM105))</formula>
    </cfRule>
  </conditionalFormatting>
  <conditionalFormatting sqref="I105">
    <cfRule type="expression" dxfId="1191" priority="1529">
      <formula>AND(ISBLANK(I105),ISTEXT($F105))</formula>
    </cfRule>
  </conditionalFormatting>
  <conditionalFormatting sqref="J105">
    <cfRule type="expression" dxfId="1190" priority="1528">
      <formula>AND(ISBLANK(J105),ISTEXT($F105))</formula>
    </cfRule>
  </conditionalFormatting>
  <conditionalFormatting sqref="E106:H107">
    <cfRule type="expression" dxfId="1189" priority="1526">
      <formula>AND(ISBLANK(E106),ISTEXT($F106))</formula>
    </cfRule>
  </conditionalFormatting>
  <conditionalFormatting sqref="D106:D107">
    <cfRule type="expression" dxfId="1188" priority="1527">
      <formula>NOT(ISBLANK($AM106))</formula>
    </cfRule>
  </conditionalFormatting>
  <conditionalFormatting sqref="I106:I107">
    <cfRule type="expression" dxfId="1187" priority="1525">
      <formula>AND(ISBLANK(I106),ISTEXT($F106))</formula>
    </cfRule>
  </conditionalFormatting>
  <conditionalFormatting sqref="J106:J107">
    <cfRule type="expression" dxfId="1186" priority="1524">
      <formula>AND(ISBLANK(J106),ISTEXT($F106))</formula>
    </cfRule>
  </conditionalFormatting>
  <conditionalFormatting sqref="E108:H109">
    <cfRule type="expression" dxfId="1185" priority="1518">
      <formula>AND(ISBLANK(E108),ISTEXT($F108))</formula>
    </cfRule>
  </conditionalFormatting>
  <conditionalFormatting sqref="D108:D109">
    <cfRule type="expression" dxfId="1184" priority="1519">
      <formula>NOT(ISBLANK($AM108))</formula>
    </cfRule>
  </conditionalFormatting>
  <conditionalFormatting sqref="I108:I109">
    <cfRule type="expression" dxfId="1183" priority="1517">
      <formula>AND(ISBLANK(I108),ISTEXT($F108))</formula>
    </cfRule>
  </conditionalFormatting>
  <conditionalFormatting sqref="J108:J109">
    <cfRule type="expression" dxfId="1182" priority="1516">
      <formula>AND(ISBLANK(J108),ISTEXT($F108))</formula>
    </cfRule>
  </conditionalFormatting>
  <conditionalFormatting sqref="E110:H112">
    <cfRule type="expression" dxfId="1181" priority="1514">
      <formula>AND(ISBLANK(E110),ISTEXT($F110))</formula>
    </cfRule>
  </conditionalFormatting>
  <conditionalFormatting sqref="D110:D112">
    <cfRule type="expression" dxfId="1180" priority="1515">
      <formula>NOT(ISBLANK($AM110))</formula>
    </cfRule>
  </conditionalFormatting>
  <conditionalFormatting sqref="I110:I112">
    <cfRule type="expression" dxfId="1179" priority="1513">
      <formula>AND(ISBLANK(I110),ISTEXT($F110))</formula>
    </cfRule>
  </conditionalFormatting>
  <conditionalFormatting sqref="J110:J112">
    <cfRule type="expression" dxfId="1178" priority="1512">
      <formula>AND(ISBLANK(J110),ISTEXT($F110))</formula>
    </cfRule>
  </conditionalFormatting>
  <conditionalFormatting sqref="E113:H113">
    <cfRule type="expression" dxfId="1177" priority="1510">
      <formula>AND(ISBLANK(E113),ISTEXT($F113))</formula>
    </cfRule>
  </conditionalFormatting>
  <conditionalFormatting sqref="D113">
    <cfRule type="expression" dxfId="1176" priority="1511">
      <formula>NOT(ISBLANK($AM113))</formula>
    </cfRule>
  </conditionalFormatting>
  <conditionalFormatting sqref="I113">
    <cfRule type="expression" dxfId="1175" priority="1509">
      <formula>AND(ISBLANK(I113),ISTEXT($F113))</formula>
    </cfRule>
  </conditionalFormatting>
  <conditionalFormatting sqref="J113">
    <cfRule type="expression" dxfId="1174" priority="1508">
      <formula>AND(ISBLANK(J113),ISTEXT($F113))</formula>
    </cfRule>
  </conditionalFormatting>
  <conditionalFormatting sqref="E114:H114">
    <cfRule type="expression" dxfId="1173" priority="1506">
      <formula>AND(ISBLANK(E114),ISTEXT($F114))</formula>
    </cfRule>
  </conditionalFormatting>
  <conditionalFormatting sqref="D114">
    <cfRule type="expression" dxfId="1172" priority="1507">
      <formula>NOT(ISBLANK($AM114))</formula>
    </cfRule>
  </conditionalFormatting>
  <conditionalFormatting sqref="I114">
    <cfRule type="expression" dxfId="1171" priority="1505">
      <formula>AND(ISBLANK(I114),ISTEXT($F114))</formula>
    </cfRule>
  </conditionalFormatting>
  <conditionalFormatting sqref="J114">
    <cfRule type="expression" dxfId="1170" priority="1504">
      <formula>AND(ISBLANK(J114),ISTEXT($F114))</formula>
    </cfRule>
  </conditionalFormatting>
  <conditionalFormatting sqref="E115:H115">
    <cfRule type="expression" dxfId="1169" priority="1498">
      <formula>AND(ISBLANK(E115),ISTEXT($F115))</formula>
    </cfRule>
  </conditionalFormatting>
  <conditionalFormatting sqref="D115">
    <cfRule type="expression" dxfId="1168" priority="1499">
      <formula>NOT(ISBLANK($AM115))</formula>
    </cfRule>
  </conditionalFormatting>
  <conditionalFormatting sqref="I115">
    <cfRule type="expression" dxfId="1167" priority="1497">
      <formula>AND(ISBLANK(I115),ISTEXT($F115))</formula>
    </cfRule>
  </conditionalFormatting>
  <conditionalFormatting sqref="J115">
    <cfRule type="expression" dxfId="1166" priority="1496">
      <formula>AND(ISBLANK(J115),ISTEXT($F115))</formula>
    </cfRule>
  </conditionalFormatting>
  <conditionalFormatting sqref="E116:H116">
    <cfRule type="expression" dxfId="1165" priority="1493">
      <formula>AND(ISBLANK(E116),ISTEXT($F116))</formula>
    </cfRule>
  </conditionalFormatting>
  <conditionalFormatting sqref="D116">
    <cfRule type="expression" dxfId="1164" priority="1494">
      <formula>NOT(ISBLANK($AM116))</formula>
    </cfRule>
  </conditionalFormatting>
  <conditionalFormatting sqref="I116">
    <cfRule type="expression" dxfId="1163" priority="1492">
      <formula>AND(ISBLANK(I116),ISTEXT($F116))</formula>
    </cfRule>
  </conditionalFormatting>
  <conditionalFormatting sqref="J116">
    <cfRule type="expression" dxfId="1162" priority="1491">
      <formula>AND(ISBLANK(J116),ISTEXT($F116))</formula>
    </cfRule>
  </conditionalFormatting>
  <conditionalFormatting sqref="E117:H117">
    <cfRule type="expression" dxfId="1161" priority="1485">
      <formula>AND(ISBLANK(E117),ISTEXT($F117))</formula>
    </cfRule>
  </conditionalFormatting>
  <conditionalFormatting sqref="D117">
    <cfRule type="expression" dxfId="1160" priority="1486">
      <formula>NOT(ISBLANK($AM117))</formula>
    </cfRule>
  </conditionalFormatting>
  <conditionalFormatting sqref="I117">
    <cfRule type="expression" dxfId="1159" priority="1484">
      <formula>AND(ISBLANK(I117),ISTEXT($F117))</formula>
    </cfRule>
  </conditionalFormatting>
  <conditionalFormatting sqref="J117">
    <cfRule type="expression" dxfId="1158" priority="1483">
      <formula>AND(ISBLANK(J117),ISTEXT($F117))</formula>
    </cfRule>
  </conditionalFormatting>
  <conditionalFormatting sqref="E119:H119">
    <cfRule type="expression" dxfId="1157" priority="1476">
      <formula>AND(ISBLANK(E119),ISTEXT($F119))</formula>
    </cfRule>
  </conditionalFormatting>
  <conditionalFormatting sqref="D119">
    <cfRule type="expression" dxfId="1156" priority="1477">
      <formula>NOT(ISBLANK($AM119))</formula>
    </cfRule>
  </conditionalFormatting>
  <conditionalFormatting sqref="I119">
    <cfRule type="expression" dxfId="1155" priority="1475">
      <formula>AND(ISBLANK(I119),ISTEXT($F119))</formula>
    </cfRule>
  </conditionalFormatting>
  <conditionalFormatting sqref="J119">
    <cfRule type="expression" dxfId="1154" priority="1474">
      <formula>AND(ISBLANK(J119),ISTEXT($F119))</formula>
    </cfRule>
  </conditionalFormatting>
  <conditionalFormatting sqref="E120:H120">
    <cfRule type="expression" dxfId="1153" priority="1472">
      <formula>AND(ISBLANK(E120),ISTEXT($F120))</formula>
    </cfRule>
  </conditionalFormatting>
  <conditionalFormatting sqref="D120">
    <cfRule type="expression" dxfId="1152" priority="1473">
      <formula>NOT(ISBLANK($AM120))</formula>
    </cfRule>
  </conditionalFormatting>
  <conditionalFormatting sqref="I120">
    <cfRule type="expression" dxfId="1151" priority="1471">
      <formula>AND(ISBLANK(I120),ISTEXT($F120))</formula>
    </cfRule>
  </conditionalFormatting>
  <conditionalFormatting sqref="E121:H123">
    <cfRule type="expression" dxfId="1150" priority="1469">
      <formula>AND(ISBLANK(E121),ISTEXT($F121))</formula>
    </cfRule>
  </conditionalFormatting>
  <conditionalFormatting sqref="D121:D122">
    <cfRule type="expression" dxfId="1149" priority="1470">
      <formula>NOT(ISBLANK($AM121))</formula>
    </cfRule>
  </conditionalFormatting>
  <conditionalFormatting sqref="D123">
    <cfRule type="expression" dxfId="1148" priority="1468">
      <formula>NOT(ISBLANK($AM123))</formula>
    </cfRule>
  </conditionalFormatting>
  <conditionalFormatting sqref="I121:I123">
    <cfRule type="expression" dxfId="1147" priority="1467">
      <formula>AND(ISBLANK(I121),ISTEXT($F121))</formula>
    </cfRule>
  </conditionalFormatting>
  <conditionalFormatting sqref="J121:J123">
    <cfRule type="expression" dxfId="1146" priority="1466">
      <formula>AND(ISBLANK(J121),ISTEXT($F121))</formula>
    </cfRule>
  </conditionalFormatting>
  <conditionalFormatting sqref="E124:H124">
    <cfRule type="expression" dxfId="1145" priority="1464">
      <formula>AND(ISBLANK(E124),ISTEXT($F124))</formula>
    </cfRule>
  </conditionalFormatting>
  <conditionalFormatting sqref="D124">
    <cfRule type="expression" dxfId="1144" priority="1465">
      <formula>NOT(ISBLANK($AM124))</formula>
    </cfRule>
  </conditionalFormatting>
  <conditionalFormatting sqref="I124">
    <cfRule type="expression" dxfId="1143" priority="1463">
      <formula>AND(ISBLANK(I124),ISTEXT($F124))</formula>
    </cfRule>
  </conditionalFormatting>
  <conditionalFormatting sqref="J124">
    <cfRule type="expression" dxfId="1142" priority="1462">
      <formula>AND(ISBLANK(J124),ISTEXT($F124))</formula>
    </cfRule>
  </conditionalFormatting>
  <conditionalFormatting sqref="E125:H125">
    <cfRule type="expression" dxfId="1141" priority="1460">
      <formula>AND(ISBLANK(E125),ISTEXT($F125))</formula>
    </cfRule>
  </conditionalFormatting>
  <conditionalFormatting sqref="D125">
    <cfRule type="expression" dxfId="1140" priority="1461">
      <formula>NOT(ISBLANK($AM125))</formula>
    </cfRule>
  </conditionalFormatting>
  <conditionalFormatting sqref="I125">
    <cfRule type="expression" dxfId="1139" priority="1459">
      <formula>AND(ISBLANK(I125),ISTEXT($F125))</formula>
    </cfRule>
  </conditionalFormatting>
  <conditionalFormatting sqref="J125">
    <cfRule type="expression" dxfId="1138" priority="1458">
      <formula>AND(ISBLANK(J125),ISTEXT($F125))</formula>
    </cfRule>
  </conditionalFormatting>
  <conditionalFormatting sqref="E126:H126">
    <cfRule type="expression" dxfId="1137" priority="1456">
      <formula>AND(ISBLANK(E126),ISTEXT($F126))</formula>
    </cfRule>
  </conditionalFormatting>
  <conditionalFormatting sqref="D126">
    <cfRule type="expression" dxfId="1136" priority="1457">
      <formula>NOT(ISBLANK($AM126))</formula>
    </cfRule>
  </conditionalFormatting>
  <conditionalFormatting sqref="I126">
    <cfRule type="expression" dxfId="1135" priority="1455">
      <formula>AND(ISBLANK(I126),ISTEXT($F126))</formula>
    </cfRule>
  </conditionalFormatting>
  <conditionalFormatting sqref="J126">
    <cfRule type="expression" dxfId="1134" priority="1453">
      <formula>AND(ISBLANK(J126),ISTEXT($F126))</formula>
    </cfRule>
  </conditionalFormatting>
  <conditionalFormatting sqref="E127:H127">
    <cfRule type="expression" dxfId="1133" priority="1451">
      <formula>AND(ISBLANK(E127),ISTEXT($F127))</formula>
    </cfRule>
  </conditionalFormatting>
  <conditionalFormatting sqref="D127">
    <cfRule type="expression" dxfId="1132" priority="1452">
      <formula>NOT(ISBLANK($AM127))</formula>
    </cfRule>
  </conditionalFormatting>
  <conditionalFormatting sqref="I127">
    <cfRule type="expression" dxfId="1131" priority="1450">
      <formula>AND(ISBLANK(I127),ISTEXT($F127))</formula>
    </cfRule>
  </conditionalFormatting>
  <conditionalFormatting sqref="J127">
    <cfRule type="expression" dxfId="1130" priority="1449">
      <formula>AND(ISBLANK(J127),ISTEXT($F127))</formula>
    </cfRule>
  </conditionalFormatting>
  <conditionalFormatting sqref="E128:H128">
    <cfRule type="expression" dxfId="1129" priority="1447">
      <formula>AND(ISBLANK(E128),ISTEXT($F128))</formula>
    </cfRule>
  </conditionalFormatting>
  <conditionalFormatting sqref="D128">
    <cfRule type="expression" dxfId="1128" priority="1448">
      <formula>NOT(ISBLANK($AM128))</formula>
    </cfRule>
  </conditionalFormatting>
  <conditionalFormatting sqref="I128">
    <cfRule type="expression" dxfId="1127" priority="1446">
      <formula>AND(ISBLANK(I128),ISTEXT($F128))</formula>
    </cfRule>
  </conditionalFormatting>
  <conditionalFormatting sqref="J128">
    <cfRule type="expression" dxfId="1126" priority="1445">
      <formula>AND(ISBLANK(J128),ISTEXT($F128))</formula>
    </cfRule>
  </conditionalFormatting>
  <conditionalFormatting sqref="E131:H132">
    <cfRule type="expression" dxfId="1125" priority="1437">
      <formula>AND(ISBLANK(E131),ISTEXT($F131))</formula>
    </cfRule>
  </conditionalFormatting>
  <conditionalFormatting sqref="D131:D132">
    <cfRule type="expression" dxfId="1124" priority="1438">
      <formula>NOT(ISBLANK($AM131))</formula>
    </cfRule>
  </conditionalFormatting>
  <conditionalFormatting sqref="I131:I132">
    <cfRule type="expression" dxfId="1123" priority="1436">
      <formula>AND(ISBLANK(I131),ISTEXT($F131))</formula>
    </cfRule>
  </conditionalFormatting>
  <conditionalFormatting sqref="J131:J132">
    <cfRule type="expression" dxfId="1122" priority="1435">
      <formula>AND(ISBLANK(J131),ISTEXT($F131))</formula>
    </cfRule>
  </conditionalFormatting>
  <conditionalFormatting sqref="E133:H133">
    <cfRule type="expression" dxfId="1121" priority="1433">
      <formula>AND(ISBLANK(E133),ISTEXT($F133))</formula>
    </cfRule>
  </conditionalFormatting>
  <conditionalFormatting sqref="D133">
    <cfRule type="expression" dxfId="1120" priority="1434">
      <formula>NOT(ISBLANK($AM133))</formula>
    </cfRule>
  </conditionalFormatting>
  <conditionalFormatting sqref="I133">
    <cfRule type="expression" dxfId="1119" priority="1432">
      <formula>AND(ISBLANK(I133),ISTEXT($F133))</formula>
    </cfRule>
  </conditionalFormatting>
  <conditionalFormatting sqref="J133">
    <cfRule type="expression" dxfId="1118" priority="1431">
      <formula>AND(ISBLANK(J133),ISTEXT($F133))</formula>
    </cfRule>
  </conditionalFormatting>
  <conditionalFormatting sqref="E134:H134">
    <cfRule type="expression" dxfId="1117" priority="1429">
      <formula>AND(ISBLANK(E134),ISTEXT($F134))</formula>
    </cfRule>
  </conditionalFormatting>
  <conditionalFormatting sqref="D134">
    <cfRule type="expression" dxfId="1116" priority="1430">
      <formula>NOT(ISBLANK($AM134))</formula>
    </cfRule>
  </conditionalFormatting>
  <conditionalFormatting sqref="I134">
    <cfRule type="expression" dxfId="1115" priority="1428">
      <formula>AND(ISBLANK(I134),ISTEXT($F134))</formula>
    </cfRule>
  </conditionalFormatting>
  <conditionalFormatting sqref="J134">
    <cfRule type="expression" dxfId="1114" priority="1427">
      <formula>AND(ISBLANK(J134),ISTEXT($F134))</formula>
    </cfRule>
  </conditionalFormatting>
  <conditionalFormatting sqref="E135:H135">
    <cfRule type="expression" dxfId="1113" priority="1421">
      <formula>AND(ISBLANK(E135),ISTEXT($F135))</formula>
    </cfRule>
  </conditionalFormatting>
  <conditionalFormatting sqref="D135">
    <cfRule type="expression" dxfId="1112" priority="1422">
      <formula>NOT(ISBLANK($AM135))</formula>
    </cfRule>
  </conditionalFormatting>
  <conditionalFormatting sqref="I135">
    <cfRule type="expression" dxfId="1111" priority="1420">
      <formula>AND(ISBLANK(I135),ISTEXT($F135))</formula>
    </cfRule>
  </conditionalFormatting>
  <conditionalFormatting sqref="J135">
    <cfRule type="expression" dxfId="1110" priority="1419">
      <formula>AND(ISBLANK(J135),ISTEXT($F135))</formula>
    </cfRule>
  </conditionalFormatting>
  <conditionalFormatting sqref="E139:H139">
    <cfRule type="expression" dxfId="1109" priority="1403">
      <formula>AND(ISBLANK(E139),ISTEXT($F139))</formula>
    </cfRule>
  </conditionalFormatting>
  <conditionalFormatting sqref="D139">
    <cfRule type="expression" dxfId="1108" priority="1404">
      <formula>NOT(ISBLANK($AM139))</formula>
    </cfRule>
  </conditionalFormatting>
  <conditionalFormatting sqref="I139">
    <cfRule type="expression" dxfId="1107" priority="1402">
      <formula>AND(ISBLANK(I139),ISTEXT($F139))</formula>
    </cfRule>
  </conditionalFormatting>
  <conditionalFormatting sqref="J139">
    <cfRule type="expression" dxfId="1106" priority="1401">
      <formula>AND(ISBLANK(J139),ISTEXT($F139))</formula>
    </cfRule>
  </conditionalFormatting>
  <conditionalFormatting sqref="E140:H140">
    <cfRule type="expression" dxfId="1105" priority="1399">
      <formula>AND(ISBLANK(E140),ISTEXT($F140))</formula>
    </cfRule>
  </conditionalFormatting>
  <conditionalFormatting sqref="D140">
    <cfRule type="expression" dxfId="1104" priority="1400">
      <formula>NOT(ISBLANK($AM140))</formula>
    </cfRule>
  </conditionalFormatting>
  <conditionalFormatting sqref="I140">
    <cfRule type="expression" dxfId="1103" priority="1398">
      <formula>AND(ISBLANK(I140),ISTEXT($F140))</formula>
    </cfRule>
  </conditionalFormatting>
  <conditionalFormatting sqref="J140">
    <cfRule type="expression" dxfId="1102" priority="1397">
      <formula>AND(ISBLANK(J140),ISTEXT($F140))</formula>
    </cfRule>
  </conditionalFormatting>
  <conditionalFormatting sqref="E141:H141">
    <cfRule type="expression" dxfId="1101" priority="1395">
      <formula>AND(ISBLANK(E141),ISTEXT($F141))</formula>
    </cfRule>
  </conditionalFormatting>
  <conditionalFormatting sqref="D141">
    <cfRule type="expression" dxfId="1100" priority="1396">
      <formula>NOT(ISBLANK($AM141))</formula>
    </cfRule>
  </conditionalFormatting>
  <conditionalFormatting sqref="I141">
    <cfRule type="expression" dxfId="1099" priority="1394">
      <formula>AND(ISBLANK(I141),ISTEXT($F141))</formula>
    </cfRule>
  </conditionalFormatting>
  <conditionalFormatting sqref="J141">
    <cfRule type="expression" dxfId="1098" priority="1393">
      <formula>AND(ISBLANK(J141),ISTEXT($F141))</formula>
    </cfRule>
  </conditionalFormatting>
  <conditionalFormatting sqref="E142:H142">
    <cfRule type="expression" dxfId="1097" priority="1391">
      <formula>AND(ISBLANK(E142),ISTEXT($F142))</formula>
    </cfRule>
  </conditionalFormatting>
  <conditionalFormatting sqref="D142">
    <cfRule type="expression" dxfId="1096" priority="1392">
      <formula>NOT(ISBLANK($AM142))</formula>
    </cfRule>
  </conditionalFormatting>
  <conditionalFormatting sqref="I142">
    <cfRule type="expression" dxfId="1095" priority="1390">
      <formula>AND(ISBLANK(I142),ISTEXT($F142))</formula>
    </cfRule>
  </conditionalFormatting>
  <conditionalFormatting sqref="J142">
    <cfRule type="expression" dxfId="1094" priority="1389">
      <formula>AND(ISBLANK(J142),ISTEXT($F142))</formula>
    </cfRule>
  </conditionalFormatting>
  <conditionalFormatting sqref="E145:H146">
    <cfRule type="expression" dxfId="1093" priority="1379">
      <formula>AND(ISBLANK(E145),ISTEXT($F145))</formula>
    </cfRule>
  </conditionalFormatting>
  <conditionalFormatting sqref="D145:D146">
    <cfRule type="expression" dxfId="1092" priority="1380">
      <formula>NOT(ISBLANK($AM145))</formula>
    </cfRule>
  </conditionalFormatting>
  <conditionalFormatting sqref="I145:I146">
    <cfRule type="expression" dxfId="1091" priority="1378">
      <formula>AND(ISBLANK(I145),ISTEXT($F145))</formula>
    </cfRule>
  </conditionalFormatting>
  <conditionalFormatting sqref="J145:J146">
    <cfRule type="expression" dxfId="1090" priority="1377">
      <formula>AND(ISBLANK(J145),ISTEXT($F145))</formula>
    </cfRule>
  </conditionalFormatting>
  <conditionalFormatting sqref="E147:H147">
    <cfRule type="expression" dxfId="1089" priority="1375">
      <formula>AND(ISBLANK(E147),ISTEXT($F147))</formula>
    </cfRule>
  </conditionalFormatting>
  <conditionalFormatting sqref="D147">
    <cfRule type="expression" dxfId="1088" priority="1376">
      <formula>NOT(ISBLANK($AM147))</formula>
    </cfRule>
  </conditionalFormatting>
  <conditionalFormatting sqref="I147">
    <cfRule type="expression" dxfId="1087" priority="1374">
      <formula>AND(ISBLANK(I147),ISTEXT($F147))</formula>
    </cfRule>
  </conditionalFormatting>
  <conditionalFormatting sqref="J147">
    <cfRule type="expression" dxfId="1086" priority="1373">
      <formula>AND(ISBLANK(J147),ISTEXT($F147))</formula>
    </cfRule>
  </conditionalFormatting>
  <conditionalFormatting sqref="E148:H148">
    <cfRule type="expression" dxfId="1085" priority="1371">
      <formula>AND(ISBLANK(E148),ISTEXT($F148))</formula>
    </cfRule>
  </conditionalFormatting>
  <conditionalFormatting sqref="D148">
    <cfRule type="expression" dxfId="1084" priority="1372">
      <formula>NOT(ISBLANK($AM148))</formula>
    </cfRule>
  </conditionalFormatting>
  <conditionalFormatting sqref="J148">
    <cfRule type="expression" dxfId="1083" priority="1370">
      <formula>AND(ISBLANK(J148),ISTEXT($F148))</formula>
    </cfRule>
  </conditionalFormatting>
  <conditionalFormatting sqref="I148">
    <cfRule type="expression" dxfId="1082" priority="1369">
      <formula>AND(ISBLANK(I148),ISTEXT($F148))</formula>
    </cfRule>
  </conditionalFormatting>
  <conditionalFormatting sqref="E149:H149">
    <cfRule type="expression" dxfId="1081" priority="1367">
      <formula>AND(ISBLANK(E149),ISTEXT($F149))</formula>
    </cfRule>
  </conditionalFormatting>
  <conditionalFormatting sqref="D149">
    <cfRule type="expression" dxfId="1080" priority="1368">
      <formula>NOT(ISBLANK($AM149))</formula>
    </cfRule>
  </conditionalFormatting>
  <conditionalFormatting sqref="I149">
    <cfRule type="expression" dxfId="1079" priority="1366">
      <formula>AND(ISBLANK(I149),ISTEXT($F149))</formula>
    </cfRule>
  </conditionalFormatting>
  <conditionalFormatting sqref="J149">
    <cfRule type="expression" dxfId="1078" priority="1365">
      <formula>AND(ISBLANK(J149),ISTEXT($F149))</formula>
    </cfRule>
  </conditionalFormatting>
  <conditionalFormatting sqref="E150:H150">
    <cfRule type="expression" dxfId="1077" priority="1363">
      <formula>AND(ISBLANK(E150),ISTEXT($F150))</formula>
    </cfRule>
  </conditionalFormatting>
  <conditionalFormatting sqref="D150">
    <cfRule type="expression" dxfId="1076" priority="1364">
      <formula>NOT(ISBLANK($AM150))</formula>
    </cfRule>
  </conditionalFormatting>
  <conditionalFormatting sqref="E151:H151">
    <cfRule type="expression" dxfId="1075" priority="1361">
      <formula>AND(ISBLANK(E151),ISTEXT($F151))</formula>
    </cfRule>
  </conditionalFormatting>
  <conditionalFormatting sqref="D151">
    <cfRule type="expression" dxfId="1074" priority="1362">
      <formula>NOT(ISBLANK($AM151))</formula>
    </cfRule>
  </conditionalFormatting>
  <conditionalFormatting sqref="I151">
    <cfRule type="expression" dxfId="1073" priority="1360">
      <formula>AND(ISBLANK(I151),ISTEXT($F151))</formula>
    </cfRule>
  </conditionalFormatting>
  <conditionalFormatting sqref="J151">
    <cfRule type="expression" dxfId="1072" priority="1359">
      <formula>AND(ISBLANK(J151),ISTEXT($F151))</formula>
    </cfRule>
  </conditionalFormatting>
  <conditionalFormatting sqref="E152:H152">
    <cfRule type="expression" dxfId="1071" priority="1357">
      <formula>AND(ISBLANK(E152),ISTEXT($F152))</formula>
    </cfRule>
  </conditionalFormatting>
  <conditionalFormatting sqref="D152">
    <cfRule type="expression" dxfId="1070" priority="1358">
      <formula>NOT(ISBLANK($AM152))</formula>
    </cfRule>
  </conditionalFormatting>
  <conditionalFormatting sqref="I152">
    <cfRule type="expression" dxfId="1069" priority="1356">
      <formula>AND(ISBLANK(I152),ISTEXT($F152))</formula>
    </cfRule>
  </conditionalFormatting>
  <conditionalFormatting sqref="J152">
    <cfRule type="expression" dxfId="1068" priority="1355">
      <formula>AND(ISBLANK(J152),ISTEXT($F152))</formula>
    </cfRule>
  </conditionalFormatting>
  <conditionalFormatting sqref="E153:H153">
    <cfRule type="expression" dxfId="1067" priority="1353">
      <formula>AND(ISBLANK(E153),ISTEXT($F153))</formula>
    </cfRule>
  </conditionalFormatting>
  <conditionalFormatting sqref="D153">
    <cfRule type="expression" dxfId="1066" priority="1354">
      <formula>NOT(ISBLANK($AM153))</formula>
    </cfRule>
  </conditionalFormatting>
  <conditionalFormatting sqref="I153">
    <cfRule type="expression" dxfId="1065" priority="1352">
      <formula>AND(ISBLANK(I153),ISTEXT($F153))</formula>
    </cfRule>
  </conditionalFormatting>
  <conditionalFormatting sqref="J153">
    <cfRule type="expression" dxfId="1064" priority="1351">
      <formula>AND(ISBLANK(J153),ISTEXT($F153))</formula>
    </cfRule>
  </conditionalFormatting>
  <conditionalFormatting sqref="E154:H154">
    <cfRule type="expression" dxfId="1063" priority="1349">
      <formula>AND(ISBLANK(E154),ISTEXT($F154))</formula>
    </cfRule>
  </conditionalFormatting>
  <conditionalFormatting sqref="D154">
    <cfRule type="expression" dxfId="1062" priority="1350">
      <formula>NOT(ISBLANK($AM154))</formula>
    </cfRule>
  </conditionalFormatting>
  <conditionalFormatting sqref="I154">
    <cfRule type="expression" dxfId="1061" priority="1348">
      <formula>AND(ISBLANK(I154),ISTEXT($F154))</formula>
    </cfRule>
  </conditionalFormatting>
  <conditionalFormatting sqref="J154">
    <cfRule type="expression" dxfId="1060" priority="1347">
      <formula>AND(ISBLANK(J154),ISTEXT($F154))</formula>
    </cfRule>
  </conditionalFormatting>
  <conditionalFormatting sqref="E155:H155">
    <cfRule type="expression" dxfId="1059" priority="1345">
      <formula>AND(ISBLANK(E155),ISTEXT($F155))</formula>
    </cfRule>
  </conditionalFormatting>
  <conditionalFormatting sqref="D155">
    <cfRule type="expression" dxfId="1058" priority="1346">
      <formula>NOT(ISBLANK($AM155))</formula>
    </cfRule>
  </conditionalFormatting>
  <conditionalFormatting sqref="I155">
    <cfRule type="expression" dxfId="1057" priority="1344">
      <formula>AND(ISBLANK(I155),ISTEXT($F155))</formula>
    </cfRule>
  </conditionalFormatting>
  <conditionalFormatting sqref="J155">
    <cfRule type="expression" dxfId="1056" priority="1343">
      <formula>AND(ISBLANK(J155),ISTEXT($F155))</formula>
    </cfRule>
  </conditionalFormatting>
  <conditionalFormatting sqref="E156:H156">
    <cfRule type="expression" dxfId="1055" priority="1337">
      <formula>AND(ISBLANK(E156),ISTEXT($F156))</formula>
    </cfRule>
  </conditionalFormatting>
  <conditionalFormatting sqref="D156">
    <cfRule type="expression" dxfId="1054" priority="1338">
      <formula>NOT(ISBLANK($AM156))</formula>
    </cfRule>
  </conditionalFormatting>
  <conditionalFormatting sqref="I156">
    <cfRule type="expression" dxfId="1053" priority="1336">
      <formula>AND(ISBLANK(I156),ISTEXT($F156))</formula>
    </cfRule>
  </conditionalFormatting>
  <conditionalFormatting sqref="J156">
    <cfRule type="expression" dxfId="1052" priority="1335">
      <formula>AND(ISBLANK(J156),ISTEXT($F156))</formula>
    </cfRule>
  </conditionalFormatting>
  <conditionalFormatting sqref="E160:H160">
    <cfRule type="expression" dxfId="1051" priority="1333">
      <formula>AND(ISBLANK(E160),ISTEXT($F160))</formula>
    </cfRule>
  </conditionalFormatting>
  <conditionalFormatting sqref="D160">
    <cfRule type="expression" dxfId="1050" priority="1334">
      <formula>NOT(ISBLANK($AM160))</formula>
    </cfRule>
  </conditionalFormatting>
  <conditionalFormatting sqref="I160">
    <cfRule type="expression" dxfId="1049" priority="1332">
      <formula>AND(ISBLANK(I160),ISTEXT($F160))</formula>
    </cfRule>
  </conditionalFormatting>
  <conditionalFormatting sqref="J160">
    <cfRule type="expression" dxfId="1048" priority="1331">
      <formula>AND(ISBLANK(J160),ISTEXT($F160))</formula>
    </cfRule>
  </conditionalFormatting>
  <conditionalFormatting sqref="G162 G165 E163:H164 E166:H166">
    <cfRule type="expression" dxfId="1047" priority="1323">
      <formula>AND(ISBLANK(E162),ISTEXT($F162))</formula>
    </cfRule>
  </conditionalFormatting>
  <conditionalFormatting sqref="D163:D164 D166">
    <cfRule type="expression" dxfId="1046" priority="1324">
      <formula>NOT(ISBLANK($AM163))</formula>
    </cfRule>
  </conditionalFormatting>
  <conditionalFormatting sqref="I164 I166">
    <cfRule type="expression" dxfId="1045" priority="1322">
      <formula>AND(ISBLANK(I164),ISTEXT($F164))</formula>
    </cfRule>
  </conditionalFormatting>
  <conditionalFormatting sqref="J164:J166">
    <cfRule type="expression" dxfId="1044" priority="1321">
      <formula>AND(ISBLANK(J164),ISTEXT($F164))</formula>
    </cfRule>
  </conditionalFormatting>
  <conditionalFormatting sqref="E167:H167">
    <cfRule type="expression" dxfId="1043" priority="1318">
      <formula>AND(ISBLANK(E167),ISTEXT($F167))</formula>
    </cfRule>
  </conditionalFormatting>
  <conditionalFormatting sqref="D167">
    <cfRule type="expression" dxfId="1042" priority="1319">
      <formula>NOT(ISBLANK($AM167))</formula>
    </cfRule>
  </conditionalFormatting>
  <conditionalFormatting sqref="D168">
    <cfRule type="expression" dxfId="1041" priority="1320">
      <formula>NOT(ISBLANK($AM168))</formula>
    </cfRule>
  </conditionalFormatting>
  <conditionalFormatting sqref="E168:H168">
    <cfRule type="expression" dxfId="1040" priority="1317">
      <formula>AND(ISBLANK(E168),ISTEXT(#REF!))</formula>
    </cfRule>
  </conditionalFormatting>
  <conditionalFormatting sqref="I167">
    <cfRule type="expression" dxfId="1039" priority="1316">
      <formula>AND(ISBLANK(I167),ISTEXT($F167))</formula>
    </cfRule>
  </conditionalFormatting>
  <conditionalFormatting sqref="I168">
    <cfRule type="expression" dxfId="1038" priority="1315">
      <formula>AND(ISBLANK(I168),ISTEXT(#REF!))</formula>
    </cfRule>
  </conditionalFormatting>
  <conditionalFormatting sqref="J167">
    <cfRule type="expression" dxfId="1037" priority="1314">
      <formula>AND(ISBLANK(J167),ISTEXT($F167))</formula>
    </cfRule>
  </conditionalFormatting>
  <conditionalFormatting sqref="J168">
    <cfRule type="expression" dxfId="1036" priority="1313">
      <formula>AND(ISBLANK(J168),ISTEXT(#REF!))</formula>
    </cfRule>
  </conditionalFormatting>
  <conditionalFormatting sqref="D169">
    <cfRule type="expression" dxfId="1035" priority="1311">
      <formula>NOT(ISBLANK($AM169))</formula>
    </cfRule>
  </conditionalFormatting>
  <conditionalFormatting sqref="E169:H169">
    <cfRule type="expression" dxfId="1034" priority="1312">
      <formula>AND(ISBLANK(E169),ISTEXT(#REF!))</formula>
    </cfRule>
  </conditionalFormatting>
  <conditionalFormatting sqref="I169">
    <cfRule type="expression" dxfId="1033" priority="1310">
      <formula>AND(ISBLANK(I169),ISTEXT(#REF!))</formula>
    </cfRule>
  </conditionalFormatting>
  <conditionalFormatting sqref="J169">
    <cfRule type="expression" dxfId="1032" priority="1309">
      <formula>AND(ISBLANK(J169),ISTEXT(#REF!))</formula>
    </cfRule>
  </conditionalFormatting>
  <conditionalFormatting sqref="D170">
    <cfRule type="expression" dxfId="1031" priority="1307">
      <formula>NOT(ISBLANK($AM170))</formula>
    </cfRule>
  </conditionalFormatting>
  <conditionalFormatting sqref="E170:H170">
    <cfRule type="expression" dxfId="1030" priority="1308">
      <formula>AND(ISBLANK(E170),ISTEXT(#REF!))</formula>
    </cfRule>
  </conditionalFormatting>
  <conditionalFormatting sqref="I170">
    <cfRule type="expression" dxfId="1029" priority="1306">
      <formula>AND(ISBLANK(I170),ISTEXT(#REF!))</formula>
    </cfRule>
  </conditionalFormatting>
  <conditionalFormatting sqref="J170">
    <cfRule type="expression" dxfId="1028" priority="1305">
      <formula>AND(ISBLANK(J170),ISTEXT(#REF!))</formula>
    </cfRule>
  </conditionalFormatting>
  <conditionalFormatting sqref="D171">
    <cfRule type="expression" dxfId="1027" priority="1303">
      <formula>NOT(ISBLANK($AM171))</formula>
    </cfRule>
  </conditionalFormatting>
  <conditionalFormatting sqref="E171:H171">
    <cfRule type="expression" dxfId="1026" priority="1304">
      <formula>AND(ISBLANK(E171),ISTEXT(#REF!))</formula>
    </cfRule>
  </conditionalFormatting>
  <conditionalFormatting sqref="I171">
    <cfRule type="expression" dxfId="1025" priority="1302">
      <formula>AND(ISBLANK(I171),ISTEXT(#REF!))</formula>
    </cfRule>
  </conditionalFormatting>
  <conditionalFormatting sqref="J171">
    <cfRule type="expression" dxfId="1024" priority="1301">
      <formula>AND(ISBLANK(J171),ISTEXT(#REF!))</formula>
    </cfRule>
  </conditionalFormatting>
  <conditionalFormatting sqref="E172:H172">
    <cfRule type="expression" dxfId="1023" priority="1289">
      <formula>AND(ISBLANK(E172),ISTEXT(#REF!))</formula>
    </cfRule>
  </conditionalFormatting>
  <conditionalFormatting sqref="D172">
    <cfRule type="expression" dxfId="1022" priority="1290">
      <formula>NOT(ISBLANK(#REF!))</formula>
    </cfRule>
  </conditionalFormatting>
  <conditionalFormatting sqref="I172">
    <cfRule type="expression" dxfId="1021" priority="1288">
      <formula>AND(ISBLANK(I172),ISTEXT(#REF!))</formula>
    </cfRule>
  </conditionalFormatting>
  <conditionalFormatting sqref="J172">
    <cfRule type="expression" dxfId="1020" priority="1287">
      <formula>AND(ISBLANK(J172),ISTEXT(#REF!))</formula>
    </cfRule>
  </conditionalFormatting>
  <conditionalFormatting sqref="F174:H174">
    <cfRule type="expression" dxfId="1019" priority="1284">
      <formula>AND(ISBLANK(F174),ISTEXT(#REF!))</formula>
    </cfRule>
  </conditionalFormatting>
  <conditionalFormatting sqref="G175">
    <cfRule type="expression" dxfId="1018" priority="1282">
      <formula>AND(ISBLANK(G175),ISTEXT(#REF!))</formula>
    </cfRule>
  </conditionalFormatting>
  <conditionalFormatting sqref="G175">
    <cfRule type="expression" dxfId="1017" priority="1283">
      <formula>AND(ISBLANK(G175),ISTEXT(#REF!))</formula>
    </cfRule>
  </conditionalFormatting>
  <conditionalFormatting sqref="G176">
    <cfRule type="expression" dxfId="1016" priority="1280">
      <formula>AND(ISBLANK(G176),ISTEXT(#REF!))</formula>
    </cfRule>
  </conditionalFormatting>
  <conditionalFormatting sqref="G176">
    <cfRule type="expression" dxfId="1015" priority="1281">
      <formula>AND(ISBLANK(G176),ISTEXT(#REF!))</formula>
    </cfRule>
  </conditionalFormatting>
  <conditionalFormatting sqref="G178">
    <cfRule type="expression" dxfId="1014" priority="1278">
      <formula>AND(ISBLANK(G178),ISTEXT(#REF!))</formula>
    </cfRule>
  </conditionalFormatting>
  <conditionalFormatting sqref="G178">
    <cfRule type="expression" dxfId="1013" priority="1279">
      <formula>AND(ISBLANK(G178),ISTEXT(#REF!))</formula>
    </cfRule>
  </conditionalFormatting>
  <conditionalFormatting sqref="H178">
    <cfRule type="expression" dxfId="1012" priority="1277">
      <formula>AND(ISBLANK(H178),ISTEXT(#REF!))</formula>
    </cfRule>
  </conditionalFormatting>
  <conditionalFormatting sqref="G179">
    <cfRule type="expression" dxfId="1011" priority="1275">
      <formula>AND(ISBLANK(G179),ISTEXT(#REF!))</formula>
    </cfRule>
  </conditionalFormatting>
  <conditionalFormatting sqref="G179">
    <cfRule type="expression" dxfId="1010" priority="1276">
      <formula>AND(ISBLANK(G179),ISTEXT(#REF!))</formula>
    </cfRule>
  </conditionalFormatting>
  <conditionalFormatting sqref="H179">
    <cfRule type="expression" dxfId="1009" priority="1274">
      <formula>AND(ISBLANK(H179),ISTEXT(#REF!))</formula>
    </cfRule>
  </conditionalFormatting>
  <conditionalFormatting sqref="G181">
    <cfRule type="expression" dxfId="1008" priority="1270">
      <formula>AND(ISBLANK(G181),ISTEXT(#REF!))</formula>
    </cfRule>
  </conditionalFormatting>
  <conditionalFormatting sqref="G181">
    <cfRule type="expression" dxfId="1007" priority="1271">
      <formula>AND(ISBLANK(G181),ISTEXT(#REF!))</formula>
    </cfRule>
  </conditionalFormatting>
  <conditionalFormatting sqref="H181">
    <cfRule type="expression" dxfId="1006" priority="1269">
      <formula>AND(ISBLANK(H181),ISTEXT(#REF!))</formula>
    </cfRule>
  </conditionalFormatting>
  <conditionalFormatting sqref="H182">
    <cfRule type="expression" dxfId="1005" priority="1258">
      <formula>AND(ISBLANK(H182),ISTEXT(#REF!))</formula>
    </cfRule>
  </conditionalFormatting>
  <conditionalFormatting sqref="G182">
    <cfRule type="expression" dxfId="1004" priority="1259">
      <formula>AND(ISBLANK(G182),ISTEXT(#REF!))</formula>
    </cfRule>
  </conditionalFormatting>
  <conditionalFormatting sqref="G182">
    <cfRule type="expression" dxfId="1003" priority="1260">
      <formula>AND(ISBLANK(G182),ISTEXT(#REF!))</formula>
    </cfRule>
  </conditionalFormatting>
  <conditionalFormatting sqref="E183:H183">
    <cfRule type="expression" dxfId="1002" priority="1252">
      <formula>AND(ISBLANK(E183),ISTEXT($F183))</formula>
    </cfRule>
  </conditionalFormatting>
  <conditionalFormatting sqref="D183">
    <cfRule type="expression" dxfId="1001" priority="1253">
      <formula>NOT(ISBLANK($AM183))</formula>
    </cfRule>
  </conditionalFormatting>
  <conditionalFormatting sqref="E183:H183">
    <cfRule type="expression" dxfId="1000" priority="1251">
      <formula>AND(ISBLANK(E183),ISTEXT($F183))</formula>
    </cfRule>
  </conditionalFormatting>
  <conditionalFormatting sqref="D183">
    <cfRule type="expression" dxfId="999" priority="1250">
      <formula>NOT(ISBLANK($AM183))</formula>
    </cfRule>
  </conditionalFormatting>
  <conditionalFormatting sqref="I183">
    <cfRule type="expression" dxfId="998" priority="1249">
      <formula>AND(ISBLANK(I183),ISTEXT($F183))</formula>
    </cfRule>
  </conditionalFormatting>
  <conditionalFormatting sqref="I183">
    <cfRule type="expression" dxfId="997" priority="1248">
      <formula>AND(ISBLANK(I183),ISTEXT($F183))</formula>
    </cfRule>
  </conditionalFormatting>
  <conditionalFormatting sqref="J183">
    <cfRule type="expression" dxfId="996" priority="1245">
      <formula>AND(ISBLANK(J183),ISTEXT($F183))</formula>
    </cfRule>
  </conditionalFormatting>
  <conditionalFormatting sqref="J183">
    <cfRule type="expression" dxfId="995" priority="1244">
      <formula>AND(ISBLANK(J183),ISTEXT($F183))</formula>
    </cfRule>
  </conditionalFormatting>
  <conditionalFormatting sqref="E184:H184">
    <cfRule type="expression" dxfId="994" priority="1242">
      <formula>AND(ISBLANK(E184),ISTEXT($F184))</formula>
    </cfRule>
  </conditionalFormatting>
  <conditionalFormatting sqref="G186">
    <cfRule type="expression" dxfId="993" priority="1235">
      <formula>AND(ISBLANK(G186),ISTEXT(#REF!))</formula>
    </cfRule>
  </conditionalFormatting>
  <conditionalFormatting sqref="E187:H187">
    <cfRule type="expression" dxfId="992" priority="1229">
      <formula>AND(ISBLANK(E187),ISTEXT($F187))</formula>
    </cfRule>
  </conditionalFormatting>
  <conditionalFormatting sqref="D187">
    <cfRule type="expression" dxfId="991" priority="1230">
      <formula>NOT(ISBLANK($AM187))</formula>
    </cfRule>
  </conditionalFormatting>
  <conditionalFormatting sqref="I187">
    <cfRule type="expression" dxfId="990" priority="1228">
      <formula>AND(ISBLANK(I187),ISTEXT($F187))</formula>
    </cfRule>
  </conditionalFormatting>
  <conditionalFormatting sqref="J187">
    <cfRule type="expression" dxfId="989" priority="1227">
      <formula>AND(ISBLANK(J187),ISTEXT($F187))</formula>
    </cfRule>
  </conditionalFormatting>
  <conditionalFormatting sqref="E188:H188">
    <cfRule type="expression" dxfId="988" priority="1225">
      <formula>AND(ISBLANK(E188),ISTEXT($F188))</formula>
    </cfRule>
  </conditionalFormatting>
  <conditionalFormatting sqref="D188">
    <cfRule type="expression" dxfId="987" priority="1226">
      <formula>NOT(ISBLANK($AM188))</formula>
    </cfRule>
  </conditionalFormatting>
  <conditionalFormatting sqref="I188">
    <cfRule type="expression" dxfId="986" priority="1224">
      <formula>AND(ISBLANK(I188),ISTEXT($F188))</formula>
    </cfRule>
  </conditionalFormatting>
  <conditionalFormatting sqref="J188">
    <cfRule type="expression" dxfId="985" priority="1223">
      <formula>AND(ISBLANK(J188),ISTEXT($F188))</formula>
    </cfRule>
  </conditionalFormatting>
  <conditionalFormatting sqref="E189:H189">
    <cfRule type="expression" dxfId="984" priority="1221">
      <formula>AND(ISBLANK(E189),ISTEXT($F189))</formula>
    </cfRule>
  </conditionalFormatting>
  <conditionalFormatting sqref="D189">
    <cfRule type="expression" dxfId="983" priority="1222">
      <formula>NOT(ISBLANK($AM189))</formula>
    </cfRule>
  </conditionalFormatting>
  <conditionalFormatting sqref="I189">
    <cfRule type="expression" dxfId="982" priority="1220">
      <formula>AND(ISBLANK(I189),ISTEXT($F189))</formula>
    </cfRule>
  </conditionalFormatting>
  <conditionalFormatting sqref="J189">
    <cfRule type="expression" dxfId="981" priority="1219">
      <formula>AND(ISBLANK(J189),ISTEXT($F189))</formula>
    </cfRule>
  </conditionalFormatting>
  <conditionalFormatting sqref="E190:H190">
    <cfRule type="expression" dxfId="980" priority="1209">
      <formula>AND(ISBLANK(E190),ISTEXT($F190))</formula>
    </cfRule>
  </conditionalFormatting>
  <conditionalFormatting sqref="D190">
    <cfRule type="expression" dxfId="979" priority="1210">
      <formula>NOT(ISBLANK($AM190))</formula>
    </cfRule>
  </conditionalFormatting>
  <conditionalFormatting sqref="I190">
    <cfRule type="expression" dxfId="978" priority="1208">
      <formula>AND(ISBLANK(I190),ISTEXT($F190))</formula>
    </cfRule>
  </conditionalFormatting>
  <conditionalFormatting sqref="J190">
    <cfRule type="expression" dxfId="977" priority="1207">
      <formula>AND(ISBLANK(J190),ISTEXT($F190))</formula>
    </cfRule>
  </conditionalFormatting>
  <conditionalFormatting sqref="D191:D192">
    <cfRule type="expression" dxfId="976" priority="1203">
      <formula>NOT(ISBLANK($AM191))</formula>
    </cfRule>
  </conditionalFormatting>
  <conditionalFormatting sqref="E191:H192">
    <cfRule type="expression" dxfId="975" priority="1204">
      <formula>AND(ISBLANK(E191),ISTEXT($F191))</formula>
    </cfRule>
  </conditionalFormatting>
  <conditionalFormatting sqref="E192:H192">
    <cfRule type="expression" dxfId="974" priority="1205">
      <formula>AND(ISBLANK(E192),ISTEXT($F192))</formula>
    </cfRule>
  </conditionalFormatting>
  <conditionalFormatting sqref="D192">
    <cfRule type="expression" dxfId="973" priority="1206">
      <formula>NOT(ISBLANK($AM192))</formula>
    </cfRule>
  </conditionalFormatting>
  <conditionalFormatting sqref="J191:J192">
    <cfRule type="expression" dxfId="972" priority="1201">
      <formula>AND(ISBLANK(J191),ISTEXT($F191))</formula>
    </cfRule>
  </conditionalFormatting>
  <conditionalFormatting sqref="J192">
    <cfRule type="expression" dxfId="971" priority="1202">
      <formula>AND(ISBLANK(J192),ISTEXT($F192))</formula>
    </cfRule>
  </conditionalFormatting>
  <conditionalFormatting sqref="D193">
    <cfRule type="expression" dxfId="970" priority="1197">
      <formula>NOT(ISBLANK($AM193))</formula>
    </cfRule>
  </conditionalFormatting>
  <conditionalFormatting sqref="E193:H193">
    <cfRule type="expression" dxfId="969" priority="1198">
      <formula>AND(ISBLANK(E193),ISTEXT($F193))</formula>
    </cfRule>
  </conditionalFormatting>
  <conditionalFormatting sqref="E193:H193">
    <cfRule type="expression" dxfId="968" priority="1199">
      <formula>AND(ISBLANK(E193),ISTEXT($F193))</formula>
    </cfRule>
  </conditionalFormatting>
  <conditionalFormatting sqref="D193">
    <cfRule type="expression" dxfId="967" priority="1200">
      <formula>NOT(ISBLANK($AM193))</formula>
    </cfRule>
  </conditionalFormatting>
  <conditionalFormatting sqref="I193">
    <cfRule type="expression" dxfId="966" priority="1195">
      <formula>AND(ISBLANK(I193),ISTEXT($F193))</formula>
    </cfRule>
  </conditionalFormatting>
  <conditionalFormatting sqref="I193">
    <cfRule type="expression" dxfId="965" priority="1196">
      <formula>AND(ISBLANK(I193),ISTEXT($F193))</formula>
    </cfRule>
  </conditionalFormatting>
  <conditionalFormatting sqref="J193">
    <cfRule type="expression" dxfId="964" priority="1193">
      <formula>AND(ISBLANK(J193),ISTEXT($F193))</formula>
    </cfRule>
  </conditionalFormatting>
  <conditionalFormatting sqref="J193">
    <cfRule type="expression" dxfId="963" priority="1194">
      <formula>AND(ISBLANK(J193),ISTEXT($F193))</formula>
    </cfRule>
  </conditionalFormatting>
  <conditionalFormatting sqref="D194">
    <cfRule type="expression" dxfId="962" priority="1189">
      <formula>NOT(ISBLANK($AM194))</formula>
    </cfRule>
  </conditionalFormatting>
  <conditionalFormatting sqref="E194:H194">
    <cfRule type="expression" dxfId="961" priority="1190">
      <formula>AND(ISBLANK(E194),ISTEXT($F194))</formula>
    </cfRule>
  </conditionalFormatting>
  <conditionalFormatting sqref="E194:H194">
    <cfRule type="expression" dxfId="960" priority="1191">
      <formula>AND(ISBLANK(E194),ISTEXT($F194))</formula>
    </cfRule>
  </conditionalFormatting>
  <conditionalFormatting sqref="D194">
    <cfRule type="expression" dxfId="959" priority="1192">
      <formula>NOT(ISBLANK($AM194))</formula>
    </cfRule>
  </conditionalFormatting>
  <conditionalFormatting sqref="I194">
    <cfRule type="expression" dxfId="958" priority="1187">
      <formula>AND(ISBLANK(I194),ISTEXT($F194))</formula>
    </cfRule>
  </conditionalFormatting>
  <conditionalFormatting sqref="I194">
    <cfRule type="expression" dxfId="957" priority="1188">
      <formula>AND(ISBLANK(I194),ISTEXT($F194))</formula>
    </cfRule>
  </conditionalFormatting>
  <conditionalFormatting sqref="J194">
    <cfRule type="expression" dxfId="956" priority="1185">
      <formula>AND(ISBLANK(J194),ISTEXT($F194))</formula>
    </cfRule>
  </conditionalFormatting>
  <conditionalFormatting sqref="J194">
    <cfRule type="expression" dxfId="955" priority="1186">
      <formula>AND(ISBLANK(J194),ISTEXT($F194))</formula>
    </cfRule>
  </conditionalFormatting>
  <conditionalFormatting sqref="E195:H196">
    <cfRule type="expression" dxfId="954" priority="1174">
      <formula>AND(ISBLANK(E195),ISTEXT($F195))</formula>
    </cfRule>
  </conditionalFormatting>
  <conditionalFormatting sqref="D195:D196">
    <cfRule type="expression" dxfId="953" priority="1175">
      <formula>NOT(ISBLANK($AM195))</formula>
    </cfRule>
  </conditionalFormatting>
  <conditionalFormatting sqref="I195:I196">
    <cfRule type="expression" dxfId="952" priority="1173">
      <formula>AND(ISBLANK(I195),ISTEXT($F195))</formula>
    </cfRule>
  </conditionalFormatting>
  <conditionalFormatting sqref="J195:J196">
    <cfRule type="expression" dxfId="951" priority="1172">
      <formula>AND(ISBLANK(J195),ISTEXT($F195))</formula>
    </cfRule>
  </conditionalFormatting>
  <conditionalFormatting sqref="E197:H197">
    <cfRule type="expression" dxfId="950" priority="1170">
      <formula>AND(ISBLANK(E197),ISTEXT($F197))</formula>
    </cfRule>
  </conditionalFormatting>
  <conditionalFormatting sqref="D197">
    <cfRule type="expression" dxfId="949" priority="1171">
      <formula>NOT(ISBLANK($AM197))</formula>
    </cfRule>
  </conditionalFormatting>
  <conditionalFormatting sqref="I197">
    <cfRule type="expression" dxfId="948" priority="1169">
      <formula>AND(ISBLANK(I197),ISTEXT($F197))</formula>
    </cfRule>
  </conditionalFormatting>
  <conditionalFormatting sqref="J197">
    <cfRule type="expression" dxfId="947" priority="1168">
      <formula>AND(ISBLANK(J197),ISTEXT($F197))</formula>
    </cfRule>
  </conditionalFormatting>
  <conditionalFormatting sqref="E205:H205">
    <cfRule type="expression" dxfId="946" priority="1164">
      <formula>AND(ISBLANK(E205),ISTEXT($F205))</formula>
    </cfRule>
  </conditionalFormatting>
  <conditionalFormatting sqref="D203">
    <cfRule type="expression" dxfId="945" priority="1165">
      <formula>NOT(ISBLANK($AM205))</formula>
    </cfRule>
  </conditionalFormatting>
  <conditionalFormatting sqref="I205">
    <cfRule type="expression" dxfId="944" priority="1163">
      <formula>AND(ISBLANK(I205),ISTEXT($F205))</formula>
    </cfRule>
  </conditionalFormatting>
  <conditionalFormatting sqref="J205">
    <cfRule type="expression" dxfId="943" priority="1162">
      <formula>AND(ISBLANK(J205),ISTEXT($F205))</formula>
    </cfRule>
  </conditionalFormatting>
  <conditionalFormatting sqref="E206:H206">
    <cfRule type="expression" dxfId="942" priority="1160">
      <formula>AND(ISBLANK(E206),ISTEXT($F206))</formula>
    </cfRule>
  </conditionalFormatting>
  <conditionalFormatting sqref="D204">
    <cfRule type="expression" dxfId="941" priority="1161">
      <formula>NOT(ISBLANK($AM206))</formula>
    </cfRule>
  </conditionalFormatting>
  <conditionalFormatting sqref="E208:F208">
    <cfRule type="expression" dxfId="940" priority="1147">
      <formula>AND(ISBLANK(E208),ISTEXT($F208))</formula>
    </cfRule>
  </conditionalFormatting>
  <conditionalFormatting sqref="E209:H209">
    <cfRule type="expression" dxfId="939" priority="1145">
      <formula>AND(ISBLANK(E209),ISTEXT($F209))</formula>
    </cfRule>
  </conditionalFormatting>
  <conditionalFormatting sqref="D207">
    <cfRule type="expression" dxfId="938" priority="1146">
      <formula>NOT(ISBLANK($AM209))</formula>
    </cfRule>
  </conditionalFormatting>
  <conditionalFormatting sqref="I209">
    <cfRule type="expression" dxfId="937" priority="1144">
      <formula>AND(ISBLANK(I209),ISTEXT($F209))</formula>
    </cfRule>
  </conditionalFormatting>
  <conditionalFormatting sqref="J209">
    <cfRule type="expression" dxfId="936" priority="1143">
      <formula>AND(ISBLANK(J209),ISTEXT($F209))</formula>
    </cfRule>
  </conditionalFormatting>
  <conditionalFormatting sqref="E210:H210">
    <cfRule type="expression" dxfId="935" priority="1141">
      <formula>AND(ISBLANK(E210),ISTEXT($F210))</formula>
    </cfRule>
  </conditionalFormatting>
  <conditionalFormatting sqref="D208">
    <cfRule type="expression" dxfId="934" priority="1142">
      <formula>NOT(ISBLANK($AM210))</formula>
    </cfRule>
  </conditionalFormatting>
  <conditionalFormatting sqref="I210">
    <cfRule type="expression" dxfId="933" priority="1140">
      <formula>AND(ISBLANK(I210),ISTEXT($F210))</formula>
    </cfRule>
  </conditionalFormatting>
  <conditionalFormatting sqref="F211:G211">
    <cfRule type="expression" dxfId="932" priority="1131">
      <formula>AND(ISBLANK(F211),ISTEXT(#REF!))</formula>
    </cfRule>
  </conditionalFormatting>
  <conditionalFormatting sqref="E213:H213">
    <cfRule type="expression" dxfId="931" priority="1119">
      <formula>AND(ISBLANK(E213),ISTEXT($F213))</formula>
    </cfRule>
  </conditionalFormatting>
  <conditionalFormatting sqref="E212:H212">
    <cfRule type="expression" dxfId="930" priority="1117">
      <formula>AND(ISBLANK(E212),ISTEXT($F212))</formula>
    </cfRule>
  </conditionalFormatting>
  <conditionalFormatting sqref="F212:G212">
    <cfRule type="expression" dxfId="929" priority="1116">
      <formula>AND(ISBLANK(F212),ISTEXT(#REF!))</formula>
    </cfRule>
  </conditionalFormatting>
  <conditionalFormatting sqref="F212:G212">
    <cfRule type="expression" dxfId="928" priority="1115">
      <formula>AND(ISBLANK(F212),ISTEXT(#REF!))</formula>
    </cfRule>
  </conditionalFormatting>
  <conditionalFormatting sqref="I213">
    <cfRule type="expression" dxfId="927" priority="1114">
      <formula>AND(ISBLANK(I213),ISTEXT($F213))</formula>
    </cfRule>
  </conditionalFormatting>
  <conditionalFormatting sqref="I212">
    <cfRule type="expression" dxfId="926" priority="1113">
      <formula>AND(ISBLANK(I212),ISTEXT($F212))</formula>
    </cfRule>
  </conditionalFormatting>
  <conditionalFormatting sqref="J213">
    <cfRule type="expression" dxfId="925" priority="1112">
      <formula>AND(ISBLANK(J213),ISTEXT($F213))</formula>
    </cfRule>
  </conditionalFormatting>
  <conditionalFormatting sqref="J212">
    <cfRule type="expression" dxfId="924" priority="1111">
      <formula>AND(ISBLANK(J212),ISTEXT($F212))</formula>
    </cfRule>
  </conditionalFormatting>
  <conditionalFormatting sqref="D212">
    <cfRule type="expression" dxfId="923" priority="2859">
      <formula>NOT(ISBLANK(#REF!))</formula>
    </cfRule>
  </conditionalFormatting>
  <conditionalFormatting sqref="J82">
    <cfRule type="expression" dxfId="922" priority="2860">
      <formula>AND(ISBLANK(J82),ISTEXT($D76))</formula>
    </cfRule>
  </conditionalFormatting>
  <conditionalFormatting sqref="K82:M82">
    <cfRule type="expression" dxfId="921" priority="2861">
      <formula>AND(ISBLANK(K75),NOT(ISBLANK(#REF!)))</formula>
    </cfRule>
  </conditionalFormatting>
  <conditionalFormatting sqref="K83:M83">
    <cfRule type="expression" dxfId="920" priority="2862">
      <formula>AND(ISBLANK(#REF!),NOT(ISBLANK(#REF!)))</formula>
    </cfRule>
  </conditionalFormatting>
  <conditionalFormatting sqref="K78:M79">
    <cfRule type="expression" dxfId="919" priority="2864">
      <formula>AND(ISBLANK(K75),NOT(ISBLANK(#REF!)))</formula>
    </cfRule>
  </conditionalFormatting>
  <conditionalFormatting sqref="G77">
    <cfRule type="expression" dxfId="918" priority="1103">
      <formula>AND(ISBLANK(G77),ISTEXT($F77))</formula>
    </cfRule>
  </conditionalFormatting>
  <conditionalFormatting sqref="F77">
    <cfRule type="expression" dxfId="917" priority="1104">
      <formula>AND(ISBLANK(F77),ISTEXT($F77))</formula>
    </cfRule>
  </conditionalFormatting>
  <conditionalFormatting sqref="K81:M81">
    <cfRule type="expression" dxfId="916" priority="2866">
      <formula>AND(ISBLANK(K75),NOT(ISBLANK(#REF!)))</formula>
    </cfRule>
  </conditionalFormatting>
  <conditionalFormatting sqref="K80:M80">
    <cfRule type="expression" dxfId="915" priority="2868">
      <formula>AND(ISBLANK(#REF!),NOT(ISBLANK(#REF!)))</formula>
    </cfRule>
  </conditionalFormatting>
  <conditionalFormatting sqref="G81">
    <cfRule type="expression" dxfId="914" priority="1095">
      <formula>AND(ISBLANK(G81),ISTEXT($F81))</formula>
    </cfRule>
  </conditionalFormatting>
  <conditionalFormatting sqref="G78">
    <cfRule type="expression" dxfId="913" priority="1101">
      <formula>AND(ISBLANK(G78),ISTEXT($F78))</formula>
    </cfRule>
  </conditionalFormatting>
  <conditionalFormatting sqref="F78">
    <cfRule type="expression" dxfId="912" priority="1102">
      <formula>AND(ISBLANK(F78),ISTEXT($F78))</formula>
    </cfRule>
  </conditionalFormatting>
  <conditionalFormatting sqref="G79">
    <cfRule type="expression" dxfId="911" priority="1099">
      <formula>AND(ISBLANK(G79),ISTEXT($F79))</formula>
    </cfRule>
  </conditionalFormatting>
  <conditionalFormatting sqref="F79">
    <cfRule type="expression" dxfId="910" priority="1100">
      <formula>AND(ISBLANK(F79),ISTEXT($F79))</formula>
    </cfRule>
  </conditionalFormatting>
  <conditionalFormatting sqref="G80">
    <cfRule type="expression" dxfId="909" priority="1097">
      <formula>AND(ISBLANK(G80),ISTEXT($F80))</formula>
    </cfRule>
  </conditionalFormatting>
  <conditionalFormatting sqref="F80">
    <cfRule type="expression" dxfId="908" priority="1098">
      <formula>AND(ISBLANK(F80),ISTEXT($F80))</formula>
    </cfRule>
  </conditionalFormatting>
  <conditionalFormatting sqref="F81">
    <cfRule type="expression" dxfId="907" priority="1096">
      <formula>AND(ISBLANK(F81),ISTEXT($F81))</formula>
    </cfRule>
  </conditionalFormatting>
  <conditionalFormatting sqref="D214">
    <cfRule type="expression" dxfId="906" priority="1094">
      <formula>NOT(ISBLANK(#REF!))</formula>
    </cfRule>
  </conditionalFormatting>
  <conditionalFormatting sqref="D215">
    <cfRule type="expression" dxfId="905" priority="1093">
      <formula>NOT(ISBLANK($AM211))</formula>
    </cfRule>
  </conditionalFormatting>
  <conditionalFormatting sqref="J217">
    <cfRule type="expression" dxfId="904" priority="1068">
      <formula>AND(ISBLANK(J217),ISTEXT(#REF!))</formula>
    </cfRule>
  </conditionalFormatting>
  <conditionalFormatting sqref="E216">
    <cfRule type="expression" dxfId="903" priority="1090">
      <formula>AND(ISBLANK(E216),ISTEXT(#REF!))</formula>
    </cfRule>
  </conditionalFormatting>
  <conditionalFormatting sqref="E217">
    <cfRule type="expression" dxfId="902" priority="1089">
      <formula>AND(ISBLANK(E217),ISTEXT(#REF!))</formula>
    </cfRule>
  </conditionalFormatting>
  <conditionalFormatting sqref="F216">
    <cfRule type="expression" dxfId="901" priority="1085">
      <formula>AND(ISBLANK(F216),ISTEXT(#REF!))</formula>
    </cfRule>
  </conditionalFormatting>
  <conditionalFormatting sqref="F216">
    <cfRule type="expression" dxfId="900" priority="1086">
      <formula>AND(ISBLANK(F216),ISTEXT(#REF!))</formula>
    </cfRule>
  </conditionalFormatting>
  <conditionalFormatting sqref="F217">
    <cfRule type="expression" dxfId="899" priority="1083">
      <formula>AND(ISBLANK(F217),ISTEXT(#REF!))</formula>
    </cfRule>
  </conditionalFormatting>
  <conditionalFormatting sqref="F217">
    <cfRule type="expression" dxfId="898" priority="1084">
      <formula>AND(ISBLANK(F217),ISTEXT(#REF!))</formula>
    </cfRule>
  </conditionalFormatting>
  <conditionalFormatting sqref="H215">
    <cfRule type="expression" dxfId="897" priority="1080">
      <formula>AND(ISBLANK(H215),ISTEXT(#REF!))</formula>
    </cfRule>
  </conditionalFormatting>
  <conditionalFormatting sqref="G215">
    <cfRule type="expression" dxfId="896" priority="1081">
      <formula>AND(ISBLANK(G215),ISTEXT(#REF!))</formula>
    </cfRule>
  </conditionalFormatting>
  <conditionalFormatting sqref="G215">
    <cfRule type="expression" dxfId="895" priority="1082">
      <formula>AND(ISBLANK(G215),ISTEXT(#REF!))</formula>
    </cfRule>
  </conditionalFormatting>
  <conditionalFormatting sqref="G216:H216">
    <cfRule type="expression" dxfId="894" priority="1076">
      <formula>AND(ISBLANK(G216),ISTEXT(#REF!))</formula>
    </cfRule>
  </conditionalFormatting>
  <conditionalFormatting sqref="G216">
    <cfRule type="expression" dxfId="893" priority="1077">
      <formula>AND(ISBLANK(G216),ISTEXT(#REF!))</formula>
    </cfRule>
  </conditionalFormatting>
  <conditionalFormatting sqref="G217:H217">
    <cfRule type="expression" dxfId="892" priority="1074">
      <formula>AND(ISBLANK(G217),ISTEXT(#REF!))</formula>
    </cfRule>
  </conditionalFormatting>
  <conditionalFormatting sqref="G217">
    <cfRule type="expression" dxfId="891" priority="1075">
      <formula>AND(ISBLANK(G217),ISTEXT(#REF!))</formula>
    </cfRule>
  </conditionalFormatting>
  <conditionalFormatting sqref="I216">
    <cfRule type="expression" dxfId="890" priority="1072">
      <formula>AND(ISBLANK(I216),ISTEXT(#REF!))</formula>
    </cfRule>
  </conditionalFormatting>
  <conditionalFormatting sqref="I217">
    <cfRule type="expression" dxfId="889" priority="1071">
      <formula>AND(ISBLANK(I217),ISTEXT(#REF!))</formula>
    </cfRule>
  </conditionalFormatting>
  <conditionalFormatting sqref="J216">
    <cfRule type="expression" dxfId="888" priority="1069">
      <formula>AND(ISBLANK(J216),ISTEXT(#REF!))</formula>
    </cfRule>
  </conditionalFormatting>
  <conditionalFormatting sqref="K218:M219">
    <cfRule type="expression" dxfId="887" priority="1067">
      <formula>AND(ISBLANK(K218),NOT(ISBLANK(#REF!)))</formula>
    </cfRule>
  </conditionalFormatting>
  <conditionalFormatting sqref="G218">
    <cfRule type="expression" dxfId="886" priority="1065">
      <formula>AND(ISBLANK(G218),ISTEXT($F218))</formula>
    </cfRule>
  </conditionalFormatting>
  <conditionalFormatting sqref="F218">
    <cfRule type="expression" dxfId="885" priority="1066">
      <formula>AND(ISBLANK(F218),ISTEXT($F218))</formula>
    </cfRule>
  </conditionalFormatting>
  <conditionalFormatting sqref="G219">
    <cfRule type="expression" dxfId="884" priority="1063">
      <formula>AND(ISBLANK(G219),ISTEXT($F219))</formula>
    </cfRule>
  </conditionalFormatting>
  <conditionalFormatting sqref="F219">
    <cfRule type="expression" dxfId="883" priority="1064">
      <formula>AND(ISBLANK(F219),ISTEXT($F219))</formula>
    </cfRule>
  </conditionalFormatting>
  <conditionalFormatting sqref="K227:M227 K334:M335 K233:M233 K315:M321 K310:M312">
    <cfRule type="expression" dxfId="882" priority="1055">
      <formula>AND(ISBLANK(K227),NOT(ISBLANK(#REF!)))</formula>
    </cfRule>
  </conditionalFormatting>
  <conditionalFormatting sqref="E220:H220">
    <cfRule type="expression" dxfId="881" priority="1051">
      <formula>AND(ISBLANK(E220),ISTEXT($F220))</formula>
    </cfRule>
  </conditionalFormatting>
  <conditionalFormatting sqref="I220">
    <cfRule type="expression" dxfId="880" priority="1050">
      <formula>AND(ISBLANK(I220),ISTEXT($F220))</formula>
    </cfRule>
  </conditionalFormatting>
  <conditionalFormatting sqref="K220:M220">
    <cfRule type="expression" dxfId="879" priority="1049">
      <formula>AND(ISBLANK(K220),NOT(ISBLANK(#REF!)))</formula>
    </cfRule>
  </conditionalFormatting>
  <conditionalFormatting sqref="J220">
    <cfRule type="expression" dxfId="878" priority="1048">
      <formula>AND(ISBLANK(J220),ISTEXT($F220))</formula>
    </cfRule>
  </conditionalFormatting>
  <conditionalFormatting sqref="D220">
    <cfRule type="expression" dxfId="877" priority="1047">
      <formula>NOT(ISBLANK($AM216))</formula>
    </cfRule>
  </conditionalFormatting>
  <conditionalFormatting sqref="E221">
    <cfRule type="expression" dxfId="876" priority="1031">
      <formula>AND(ISBLANK(E221),ISTEXT(#REF!))</formula>
    </cfRule>
  </conditionalFormatting>
  <conditionalFormatting sqref="K221:M221">
    <cfRule type="expression" dxfId="875" priority="1029">
      <formula>AND(ISBLANK(K221),NOT(ISBLANK(#REF!)))</formula>
    </cfRule>
  </conditionalFormatting>
  <conditionalFormatting sqref="J221">
    <cfRule type="expression" dxfId="874" priority="1027">
      <formula>AND(ISBLANK(J221),ISTEXT(#REF!))</formula>
    </cfRule>
  </conditionalFormatting>
  <conditionalFormatting sqref="E222">
    <cfRule type="expression" dxfId="873" priority="1023">
      <formula>AND(ISBLANK(E222),ISTEXT($F222))</formula>
    </cfRule>
  </conditionalFormatting>
  <conditionalFormatting sqref="K222:M222">
    <cfRule type="expression" dxfId="872" priority="1021">
      <formula>AND(ISBLANK(K222),NOT(ISBLANK(#REF!)))</formula>
    </cfRule>
  </conditionalFormatting>
  <conditionalFormatting sqref="J222">
    <cfRule type="expression" dxfId="871" priority="1019">
      <formula>AND(ISBLANK(J222),ISTEXT($F222))</formula>
    </cfRule>
  </conditionalFormatting>
  <conditionalFormatting sqref="E227">
    <cfRule type="expression" dxfId="870" priority="2917">
      <formula>AND(ISBLANK(E227),ISTEXT($F222))</formula>
    </cfRule>
  </conditionalFormatting>
  <conditionalFormatting sqref="G223">
    <cfRule type="expression" dxfId="869" priority="1002">
      <formula>AND(ISBLANK(G223),ISTEXT($F223))</formula>
    </cfRule>
  </conditionalFormatting>
  <conditionalFormatting sqref="F223">
    <cfRule type="expression" dxfId="868" priority="1003">
      <formula>AND(ISBLANK(F223),ISTEXT($F223))</formula>
    </cfRule>
  </conditionalFormatting>
  <conditionalFormatting sqref="K223:M223">
    <cfRule type="expression" dxfId="867" priority="1001">
      <formula>AND(ISBLANK(K223),NOT(ISBLANK(#REF!)))</formula>
    </cfRule>
  </conditionalFormatting>
  <conditionalFormatting sqref="K224:M224 K275:M275 K337:M340 K304:M305">
    <cfRule type="expression" dxfId="866" priority="995">
      <formula>AND(ISBLANK(K224),NOT(ISBLANK(#REF!)))</formula>
    </cfRule>
  </conditionalFormatting>
  <conditionalFormatting sqref="H224">
    <cfRule type="expression" dxfId="865" priority="993">
      <formula>AND(ISBLANK(H224),ISTEXT($F224))</formula>
    </cfRule>
  </conditionalFormatting>
  <conditionalFormatting sqref="I224">
    <cfRule type="expression" dxfId="864" priority="991">
      <formula>AND(ISBLANK(I224),ISTEXT($F224))</formula>
    </cfRule>
  </conditionalFormatting>
  <conditionalFormatting sqref="J224">
    <cfRule type="expression" dxfId="863" priority="987">
      <formula>AND(ISBLANK(J224),ISTEXT($F224))</formula>
    </cfRule>
  </conditionalFormatting>
  <conditionalFormatting sqref="K225:M225">
    <cfRule type="expression" dxfId="862" priority="982">
      <formula>AND(ISBLANK(K225),NOT(ISBLANK(#REF!)))</formula>
    </cfRule>
  </conditionalFormatting>
  <conditionalFormatting sqref="F226">
    <cfRule type="expression" dxfId="861" priority="980">
      <formula>AND(ISBLANK(F226),ISTEXT($F226))</formula>
    </cfRule>
  </conditionalFormatting>
  <conditionalFormatting sqref="K226:M226">
    <cfRule type="expression" dxfId="860" priority="979">
      <formula>AND(ISBLANK(K226),NOT(ISBLANK(#REF!)))</formula>
    </cfRule>
  </conditionalFormatting>
  <conditionalFormatting sqref="G226">
    <cfRule type="expression" dxfId="859" priority="978">
      <formula>AND(ISBLANK(G226),ISTEXT($F226))</formula>
    </cfRule>
  </conditionalFormatting>
  <conditionalFormatting sqref="E233">
    <cfRule type="expression" dxfId="858" priority="2919">
      <formula>AND(ISBLANK(E233),ISTEXT($F223))</formula>
    </cfRule>
  </conditionalFormatting>
  <conditionalFormatting sqref="E230">
    <cfRule type="expression" dxfId="857" priority="2925">
      <formula>AND(ISBLANK(E230),ISTEXT(#REF!))</formula>
    </cfRule>
  </conditionalFormatting>
  <conditionalFormatting sqref="E229">
    <cfRule type="expression" dxfId="856" priority="2929">
      <formula>AND(ISBLANK(E229),ISTEXT(#REF!))</formula>
    </cfRule>
  </conditionalFormatting>
  <conditionalFormatting sqref="E228">
    <cfRule type="expression" dxfId="855" priority="975">
      <formula>AND(ISBLANK(E228),ISTEXT(#REF!))</formula>
    </cfRule>
  </conditionalFormatting>
  <conditionalFormatting sqref="K228:M228 K357:M361 K274:M274 K367:M367 K329:M330">
    <cfRule type="expression" dxfId="854" priority="974">
      <formula>AND(ISBLANK(K228),NOT(ISBLANK(#REF!)))</formula>
    </cfRule>
  </conditionalFormatting>
  <conditionalFormatting sqref="F229:H229">
    <cfRule type="expression" dxfId="853" priority="972">
      <formula>AND(ISBLANK(F229),ISTEXT($F229))</formula>
    </cfRule>
  </conditionalFormatting>
  <conditionalFormatting sqref="I229">
    <cfRule type="expression" dxfId="852" priority="971">
      <formula>AND(ISBLANK(I229),ISTEXT($F229))</formula>
    </cfRule>
  </conditionalFormatting>
  <conditionalFormatting sqref="K229:M229">
    <cfRule type="expression" dxfId="851" priority="970">
      <formula>AND(ISBLANK(K229),NOT(ISBLANK(#REF!)))</formula>
    </cfRule>
  </conditionalFormatting>
  <conditionalFormatting sqref="J229">
    <cfRule type="expression" dxfId="850" priority="969">
      <formula>AND(ISBLANK(J229),ISTEXT($F229))</formula>
    </cfRule>
  </conditionalFormatting>
  <conditionalFormatting sqref="K75:M75">
    <cfRule type="expression" dxfId="849" priority="2930">
      <formula>AND(ISBLANK(#REF!),NOT(ISBLANK(#REF!)))</formula>
    </cfRule>
  </conditionalFormatting>
  <conditionalFormatting sqref="K77:M77">
    <cfRule type="expression" dxfId="848" priority="2931">
      <formula>AND(ISBLANK(#REF!),NOT(ISBLANK(#REF!)))</formula>
    </cfRule>
  </conditionalFormatting>
  <conditionalFormatting sqref="K63:M63">
    <cfRule type="expression" dxfId="847" priority="2932">
      <formula>AND(ISBLANK(K62),NOT(ISBLANK(#REF!)))</formula>
    </cfRule>
  </conditionalFormatting>
  <conditionalFormatting sqref="K156 H175">
    <cfRule type="expression" dxfId="846" priority="2937">
      <formula>AND(ISBLANK(H156),ISTEXT(#REF!))</formula>
    </cfRule>
  </conditionalFormatting>
  <conditionalFormatting sqref="J210 I206:J206">
    <cfRule type="expression" dxfId="845" priority="2938">
      <formula>AND(ISBLANK(I206),ISTEXT($D203))</formula>
    </cfRule>
  </conditionalFormatting>
  <conditionalFormatting sqref="D229">
    <cfRule type="expression" dxfId="844" priority="967">
      <formula>NOT(ISBLANK($AM229))</formula>
    </cfRule>
  </conditionalFormatting>
  <conditionalFormatting sqref="D230">
    <cfRule type="expression" dxfId="843" priority="966">
      <formula>NOT(ISBLANK($AM230))</formula>
    </cfRule>
  </conditionalFormatting>
  <conditionalFormatting sqref="K230:M230">
    <cfRule type="expression" dxfId="842" priority="965">
      <formula>AND(ISBLANK(K230),NOT(ISBLANK(#REF!)))</formula>
    </cfRule>
  </conditionalFormatting>
  <conditionalFormatting sqref="H230">
    <cfRule type="expression" dxfId="841" priority="964">
      <formula>AND(ISBLANK(H230),ISTEXT($F230))</formula>
    </cfRule>
  </conditionalFormatting>
  <conditionalFormatting sqref="I230">
    <cfRule type="expression" dxfId="840" priority="963">
      <formula>AND(ISBLANK(I230),ISTEXT($F230))</formula>
    </cfRule>
  </conditionalFormatting>
  <conditionalFormatting sqref="J230">
    <cfRule type="expression" dxfId="839" priority="962">
      <formula>AND(ISBLANK(J230),ISTEXT($F230))</formula>
    </cfRule>
  </conditionalFormatting>
  <conditionalFormatting sqref="K231:M231">
    <cfRule type="expression" dxfId="838" priority="954">
      <formula>AND(ISBLANK(K231),NOT(ISBLANK(#REF!)))</formula>
    </cfRule>
  </conditionalFormatting>
  <conditionalFormatting sqref="K232:M232">
    <cfRule type="expression" dxfId="837" priority="952">
      <formula>AND(ISBLANK(K232),NOT(ISBLANK(#REF!)))</formula>
    </cfRule>
  </conditionalFormatting>
  <conditionalFormatting sqref="E238">
    <cfRule type="expression" dxfId="836" priority="2940">
      <formula>AND(ISBLANK(E238),ISTEXT($F223))</formula>
    </cfRule>
  </conditionalFormatting>
  <conditionalFormatting sqref="E234">
    <cfRule type="expression" dxfId="835" priority="2947">
      <formula>AND(ISBLANK(E234),ISTEXT(#REF!))</formula>
    </cfRule>
  </conditionalFormatting>
  <conditionalFormatting sqref="D233">
    <cfRule type="expression" dxfId="834" priority="946">
      <formula>NOT(ISBLANK($AM233))</formula>
    </cfRule>
  </conditionalFormatting>
  <conditionalFormatting sqref="D233">
    <cfRule type="expression" dxfId="833" priority="947">
      <formula>AND(ISBLANK(D233),ISTEXT($F233))</formula>
    </cfRule>
  </conditionalFormatting>
  <conditionalFormatting sqref="D233">
    <cfRule type="expression" dxfId="832" priority="948">
      <formula>NOT(ISBLANK($AM233))</formula>
    </cfRule>
  </conditionalFormatting>
  <conditionalFormatting sqref="J233">
    <cfRule type="expression" dxfId="831" priority="942">
      <formula>AND(ISBLANK(J233),ISTEXT($F523))</formula>
    </cfRule>
  </conditionalFormatting>
  <conditionalFormatting sqref="F233:G233">
    <cfRule type="expression" dxfId="830" priority="936">
      <formula>AND(ISBLANK(F233),ISTEXT($F233))</formula>
    </cfRule>
  </conditionalFormatting>
  <conditionalFormatting sqref="F233:G233">
    <cfRule type="expression" dxfId="829" priority="937">
      <formula>AND(ISBLANK(F233),ISTEXT($F233))</formula>
    </cfRule>
  </conditionalFormatting>
  <conditionalFormatting sqref="F233:G233">
    <cfRule type="expression" dxfId="828" priority="938">
      <formula>AND(ISBLANK(F233),ISTEXT($F233))</formula>
    </cfRule>
  </conditionalFormatting>
  <conditionalFormatting sqref="H233">
    <cfRule type="expression" dxfId="827" priority="930">
      <formula>AND(ISBLANK(H233),ISTEXT($F233))</formula>
    </cfRule>
  </conditionalFormatting>
  <conditionalFormatting sqref="H233">
    <cfRule type="expression" dxfId="826" priority="931">
      <formula>AND(ISBLANK(H233),ISTEXT($F233))</formula>
    </cfRule>
  </conditionalFormatting>
  <conditionalFormatting sqref="H233">
    <cfRule type="expression" dxfId="825" priority="932">
      <formula>AND(ISBLANK(H233),ISTEXT($F233))</formula>
    </cfRule>
  </conditionalFormatting>
  <conditionalFormatting sqref="I233">
    <cfRule type="expression" dxfId="824" priority="928">
      <formula>AND(ISBLANK(I233),ISTEXT($F233))</formula>
    </cfRule>
  </conditionalFormatting>
  <conditionalFormatting sqref="K234:M234">
    <cfRule type="expression" dxfId="823" priority="927">
      <formula>AND(ISBLANK(K234),NOT(ISBLANK(#REF!)))</formula>
    </cfRule>
  </conditionalFormatting>
  <conditionalFormatting sqref="E235:E236">
    <cfRule type="expression" dxfId="822" priority="926">
      <formula>AND(ISBLANK(E235),ISTEXT($F223))</formula>
    </cfRule>
  </conditionalFormatting>
  <conditionalFormatting sqref="F235">
    <cfRule type="expression" dxfId="821" priority="925">
      <formula>AND(ISBLANK(F235),ISTEXT($F235))</formula>
    </cfRule>
  </conditionalFormatting>
  <conditionalFormatting sqref="F236">
    <cfRule type="expression" dxfId="820" priority="924">
      <formula>AND(ISBLANK(F236),ISTEXT($F236))</formula>
    </cfRule>
  </conditionalFormatting>
  <conditionalFormatting sqref="K235:M236">
    <cfRule type="expression" dxfId="819" priority="923">
      <formula>AND(ISBLANK(K235),NOT(ISBLANK(#REF!)))</formula>
    </cfRule>
  </conditionalFormatting>
  <conditionalFormatting sqref="D237">
    <cfRule type="expression" dxfId="818" priority="922">
      <formula>NOT(ISBLANK($AM237))</formula>
    </cfRule>
  </conditionalFormatting>
  <conditionalFormatting sqref="F237:G237">
    <cfRule type="expression" dxfId="817" priority="921">
      <formula>AND(ISBLANK(F237),ISTEXT($F237))</formula>
    </cfRule>
  </conditionalFormatting>
  <conditionalFormatting sqref="K237:M238">
    <cfRule type="expression" dxfId="816" priority="920">
      <formula>AND(ISBLANK(K237),NOT(ISBLANK(#REF!)))</formula>
    </cfRule>
  </conditionalFormatting>
  <conditionalFormatting sqref="J237">
    <cfRule type="expression" dxfId="815" priority="919">
      <formula>AND(ISBLANK(J237),ISTEXT($F237))</formula>
    </cfRule>
  </conditionalFormatting>
  <conditionalFormatting sqref="H237">
    <cfRule type="expression" dxfId="814" priority="918">
      <formula>AND(ISBLANK(H237),ISTEXT($F237))</formula>
    </cfRule>
  </conditionalFormatting>
  <conditionalFormatting sqref="I237">
    <cfRule type="expression" dxfId="813" priority="917">
      <formula>AND(ISBLANK(I237),ISTEXT($F237))</formula>
    </cfRule>
  </conditionalFormatting>
  <conditionalFormatting sqref="F238:G238">
    <cfRule type="expression" dxfId="812" priority="916">
      <formula>AND(ISBLANK(F238),ISTEXT($F238))</formula>
    </cfRule>
  </conditionalFormatting>
  <conditionalFormatting sqref="K240:M240">
    <cfRule type="expression" dxfId="811" priority="914">
      <formula>AND(ISBLANK(K240),NOT(ISBLANK(#REF!)))</formula>
    </cfRule>
  </conditionalFormatting>
  <conditionalFormatting sqref="E240">
    <cfRule type="expression" dxfId="810" priority="2951">
      <formula>AND(ISBLANK(E240),ISTEXT($F224))</formula>
    </cfRule>
  </conditionalFormatting>
  <conditionalFormatting sqref="D239">
    <cfRule type="expression" dxfId="809" priority="913">
      <formula>NOT(ISBLANK($AM239))</formula>
    </cfRule>
  </conditionalFormatting>
  <conditionalFormatting sqref="K239:M239">
    <cfRule type="expression" dxfId="808" priority="912">
      <formula>AND(ISBLANK(K239),NOT(ISBLANK(#REF!)))</formula>
    </cfRule>
  </conditionalFormatting>
  <conditionalFormatting sqref="F239:G239">
    <cfRule type="expression" dxfId="807" priority="911">
      <formula>AND(ISBLANK(F239),ISTEXT($F239))</formula>
    </cfRule>
  </conditionalFormatting>
  <conditionalFormatting sqref="H239">
    <cfRule type="expression" dxfId="806" priority="910">
      <formula>AND(ISBLANK(H239),ISTEXT($F239))</formula>
    </cfRule>
  </conditionalFormatting>
  <conditionalFormatting sqref="I239">
    <cfRule type="expression" dxfId="805" priority="909">
      <formula>AND(ISBLANK(I239),ISTEXT($F239))</formula>
    </cfRule>
  </conditionalFormatting>
  <conditionalFormatting sqref="J239">
    <cfRule type="expression" dxfId="804" priority="908">
      <formula>AND(ISBLANK(J239),ISTEXT($F239))</formula>
    </cfRule>
  </conditionalFormatting>
  <conditionalFormatting sqref="E243">
    <cfRule type="expression" dxfId="803" priority="2953">
      <formula>AND(ISBLANK(E243),ISTEXT(#REF!))</formula>
    </cfRule>
  </conditionalFormatting>
  <conditionalFormatting sqref="E242">
    <cfRule type="expression" dxfId="802" priority="2955">
      <formula>AND(ISBLANK(E242),ISTEXT(#REF!))</formula>
    </cfRule>
  </conditionalFormatting>
  <conditionalFormatting sqref="E241">
    <cfRule type="expression" dxfId="801" priority="2957">
      <formula>AND(ISBLANK(E241),ISTEXT(#REF!))</formula>
    </cfRule>
  </conditionalFormatting>
  <conditionalFormatting sqref="D241">
    <cfRule type="expression" dxfId="800" priority="901">
      <formula>NOT(ISBLANK($AM516))</formula>
    </cfRule>
  </conditionalFormatting>
  <conditionalFormatting sqref="K241:M242">
    <cfRule type="expression" dxfId="799" priority="900">
      <formula>AND(ISBLANK(K241),NOT(ISBLANK(#REF!)))</formula>
    </cfRule>
  </conditionalFormatting>
  <conditionalFormatting sqref="F241:G241">
    <cfRule type="expression" dxfId="798" priority="899">
      <formula>AND(ISBLANK(F241),ISTEXT(#REF!))</formula>
    </cfRule>
  </conditionalFormatting>
  <conditionalFormatting sqref="H241">
    <cfRule type="expression" dxfId="797" priority="898">
      <formula>AND(ISBLANK(H241),ISTEXT(#REF!))</formula>
    </cfRule>
  </conditionalFormatting>
  <conditionalFormatting sqref="I241">
    <cfRule type="expression" dxfId="796" priority="897">
      <formula>AND(ISBLANK(I241),ISTEXT(#REF!))</formula>
    </cfRule>
  </conditionalFormatting>
  <conditionalFormatting sqref="J241">
    <cfRule type="expression" dxfId="795" priority="896">
      <formula>AND(ISBLANK(J241),ISTEXT(#REF!))</formula>
    </cfRule>
  </conditionalFormatting>
  <conditionalFormatting sqref="D242">
    <cfRule type="expression" dxfId="794" priority="893">
      <formula>NOT(ISBLANK($AM242))</formula>
    </cfRule>
  </conditionalFormatting>
  <conditionalFormatting sqref="D242">
    <cfRule type="expression" dxfId="793" priority="894">
      <formula>AND(ISBLANK(D242),ISTEXT($F242))</formula>
    </cfRule>
  </conditionalFormatting>
  <conditionalFormatting sqref="D242">
    <cfRule type="expression" dxfId="792" priority="895">
      <formula>NOT(ISBLANK($AM242))</formula>
    </cfRule>
  </conditionalFormatting>
  <conditionalFormatting sqref="F242:G242">
    <cfRule type="expression" dxfId="791" priority="890">
      <formula>AND(ISBLANK(F242),ISTEXT($F242))</formula>
    </cfRule>
  </conditionalFormatting>
  <conditionalFormatting sqref="F242:G242">
    <cfRule type="expression" dxfId="790" priority="891">
      <formula>AND(ISBLANK(F242),ISTEXT($F242))</formula>
    </cfRule>
  </conditionalFormatting>
  <conditionalFormatting sqref="F242:G242">
    <cfRule type="expression" dxfId="789" priority="892">
      <formula>AND(ISBLANK(F242),ISTEXT($F242))</formula>
    </cfRule>
  </conditionalFormatting>
  <conditionalFormatting sqref="H242">
    <cfRule type="expression" dxfId="788" priority="887">
      <formula>AND(ISBLANK(H242),ISTEXT($F242))</formula>
    </cfRule>
  </conditionalFormatting>
  <conditionalFormatting sqref="H242">
    <cfRule type="expression" dxfId="787" priority="888">
      <formula>AND(ISBLANK(H242),ISTEXT($F242))</formula>
    </cfRule>
  </conditionalFormatting>
  <conditionalFormatting sqref="H242">
    <cfRule type="expression" dxfId="786" priority="889">
      <formula>AND(ISBLANK(H242),ISTEXT($F242))</formula>
    </cfRule>
  </conditionalFormatting>
  <conditionalFormatting sqref="I242">
    <cfRule type="expression" dxfId="785" priority="886">
      <formula>AND(ISBLANK(I242),ISTEXT($F242))</formula>
    </cfRule>
  </conditionalFormatting>
  <conditionalFormatting sqref="J242">
    <cfRule type="expression" dxfId="784" priority="885">
      <formula>AND(ISBLANK(J242),ISTEXT($F524))</formula>
    </cfRule>
  </conditionalFormatting>
  <conditionalFormatting sqref="E246">
    <cfRule type="expression" dxfId="783" priority="2959">
      <formula>AND(ISBLANK(E246),ISTEXT($F224))</formula>
    </cfRule>
  </conditionalFormatting>
  <conditionalFormatting sqref="K243:M243">
    <cfRule type="expression" dxfId="782" priority="884">
      <formula>AND(ISBLANK(K243),NOT(ISBLANK(#REF!)))</formula>
    </cfRule>
  </conditionalFormatting>
  <conditionalFormatting sqref="D243">
    <cfRule type="expression" dxfId="781" priority="883">
      <formula>NOT(ISBLANK($AM245))</formula>
    </cfRule>
  </conditionalFormatting>
  <conditionalFormatting sqref="F243:G243">
    <cfRule type="expression" dxfId="780" priority="882">
      <formula>AND(ISBLANK(F243),ISTEXT($F243))</formula>
    </cfRule>
  </conditionalFormatting>
  <conditionalFormatting sqref="H243">
    <cfRule type="expression" dxfId="779" priority="881">
      <formula>AND(ISBLANK(H243),ISTEXT($F243))</formula>
    </cfRule>
  </conditionalFormatting>
  <conditionalFormatting sqref="I243">
    <cfRule type="expression" dxfId="778" priority="880">
      <formula>AND(ISBLANK(I243),ISTEXT($F243))</formula>
    </cfRule>
  </conditionalFormatting>
  <conditionalFormatting sqref="J243">
    <cfRule type="expression" dxfId="777" priority="879">
      <formula>AND(ISBLANK(J243),ISTEXT(#REF!))</formula>
    </cfRule>
  </conditionalFormatting>
  <conditionalFormatting sqref="D244">
    <cfRule type="expression" dxfId="776" priority="878">
      <formula>NOT(ISBLANK($AM244))</formula>
    </cfRule>
  </conditionalFormatting>
  <conditionalFormatting sqref="K244:M244">
    <cfRule type="expression" dxfId="775" priority="877">
      <formula>AND(ISBLANK(K244),NOT(ISBLANK(#REF!)))</formula>
    </cfRule>
  </conditionalFormatting>
  <conditionalFormatting sqref="E269:E273 E288:E291">
    <cfRule type="expression" dxfId="774" priority="2961">
      <formula>AND(ISBLANK(E269),ISTEXT($F225))</formula>
    </cfRule>
  </conditionalFormatting>
  <conditionalFormatting sqref="E247">
    <cfRule type="expression" dxfId="773" priority="2967">
      <formula>AND(ISBLANK(E247),ISTEXT($F224))</formula>
    </cfRule>
  </conditionalFormatting>
  <conditionalFormatting sqref="F244">
    <cfRule type="expression" dxfId="772" priority="876">
      <formula>AND(ISBLANK(F244),ISTEXT($F244))</formula>
    </cfRule>
  </conditionalFormatting>
  <conditionalFormatting sqref="H244">
    <cfRule type="expression" dxfId="771" priority="875">
      <formula>AND(ISBLANK(H244),ISTEXT($F244))</formula>
    </cfRule>
  </conditionalFormatting>
  <conditionalFormatting sqref="I244">
    <cfRule type="expression" dxfId="770" priority="874">
      <formula>AND(ISBLANK(I244),ISTEXT($F244))</formula>
    </cfRule>
  </conditionalFormatting>
  <conditionalFormatting sqref="J244">
    <cfRule type="expression" dxfId="769" priority="873">
      <formula>AND(ISBLANK(J244),ISTEXT($F244))</formula>
    </cfRule>
  </conditionalFormatting>
  <conditionalFormatting sqref="G245">
    <cfRule type="expression" dxfId="768" priority="872">
      <formula>AND(ISBLANK(G245),ISTEXT($F245))</formula>
    </cfRule>
  </conditionalFormatting>
  <conditionalFormatting sqref="F245">
    <cfRule type="expression" dxfId="767" priority="871">
      <formula>AND(ISBLANK(F245),ISTEXT($F245))</formula>
    </cfRule>
  </conditionalFormatting>
  <conditionalFormatting sqref="K245:M245">
    <cfRule type="expression" dxfId="766" priority="870">
      <formula>AND(ISBLANK(K245),NOT(ISBLANK(#REF!)))</formula>
    </cfRule>
  </conditionalFormatting>
  <conditionalFormatting sqref="J245">
    <cfRule type="expression" dxfId="765" priority="869">
      <formula>AND(ISBLANK(J245),ISTEXT($F245))</formula>
    </cfRule>
  </conditionalFormatting>
  <conditionalFormatting sqref="K246:M247">
    <cfRule type="expression" dxfId="764" priority="868">
      <formula>AND(ISBLANK(K246),NOT(ISBLANK(#REF!)))</formula>
    </cfRule>
  </conditionalFormatting>
  <conditionalFormatting sqref="E248:E254">
    <cfRule type="expression" dxfId="763" priority="866">
      <formula>AND(ISBLANK(E248),ISTEXT($F248))</formula>
    </cfRule>
  </conditionalFormatting>
  <conditionalFormatting sqref="F248">
    <cfRule type="expression" dxfId="762" priority="862">
      <formula>AND(ISBLANK(F248),ISTEXT($F248))</formula>
    </cfRule>
  </conditionalFormatting>
  <conditionalFormatting sqref="F249">
    <cfRule type="expression" dxfId="761" priority="861">
      <formula>AND(ISBLANK(F249),ISTEXT($F249))</formula>
    </cfRule>
  </conditionalFormatting>
  <conditionalFormatting sqref="F250">
    <cfRule type="expression" dxfId="760" priority="860">
      <formula>AND(ISBLANK(F250),ISTEXT($F250))</formula>
    </cfRule>
  </conditionalFormatting>
  <conditionalFormatting sqref="F251">
    <cfRule type="expression" dxfId="759" priority="859">
      <formula>AND(ISBLANK(F251),ISTEXT($F251))</formula>
    </cfRule>
  </conditionalFormatting>
  <conditionalFormatting sqref="F252">
    <cfRule type="expression" dxfId="758" priority="858">
      <formula>AND(ISBLANK(F252),ISTEXT($F252))</formula>
    </cfRule>
  </conditionalFormatting>
  <conditionalFormatting sqref="F253">
    <cfRule type="expression" dxfId="757" priority="857">
      <formula>AND(ISBLANK(F253),ISTEXT($F253))</formula>
    </cfRule>
  </conditionalFormatting>
  <conditionalFormatting sqref="F254">
    <cfRule type="expression" dxfId="756" priority="856">
      <formula>AND(ISBLANK(F254),ISTEXT($F254))</formula>
    </cfRule>
  </conditionalFormatting>
  <conditionalFormatting sqref="K248:M254">
    <cfRule type="expression" dxfId="755" priority="855">
      <formula>AND(ISBLANK(K248),NOT(ISBLANK(#REF!)))</formula>
    </cfRule>
  </conditionalFormatting>
  <conditionalFormatting sqref="E255:E261">
    <cfRule type="expression" dxfId="754" priority="854">
      <formula>AND(ISBLANK(E255),ISTEXT($F255))</formula>
    </cfRule>
  </conditionalFormatting>
  <conditionalFormatting sqref="F255:F261">
    <cfRule type="expression" dxfId="753" priority="853">
      <formula>AND(ISBLANK(F255),ISTEXT($F255))</formula>
    </cfRule>
  </conditionalFormatting>
  <conditionalFormatting sqref="K255:M261">
    <cfRule type="expression" dxfId="752" priority="852">
      <formula>AND(ISBLANK(K255),NOT(ISBLANK(#REF!)))</formula>
    </cfRule>
  </conditionalFormatting>
  <conditionalFormatting sqref="E262:E266">
    <cfRule type="expression" dxfId="751" priority="851">
      <formula>AND(ISBLANK(E262),ISTEXT($F262))</formula>
    </cfRule>
  </conditionalFormatting>
  <conditionalFormatting sqref="F262:F266">
    <cfRule type="expression" dxfId="750" priority="850">
      <formula>AND(ISBLANK(F262),ISTEXT($F262))</formula>
    </cfRule>
  </conditionalFormatting>
  <conditionalFormatting sqref="K262:M266">
    <cfRule type="expression" dxfId="749" priority="849">
      <formula>AND(ISBLANK(K262),NOT(ISBLANK(#REF!)))</formula>
    </cfRule>
  </conditionalFormatting>
  <conditionalFormatting sqref="D25">
    <cfRule type="expression" dxfId="748" priority="2972">
      <formula>NOT(ISBLANK(#REF!))</formula>
    </cfRule>
  </conditionalFormatting>
  <conditionalFormatting sqref="D26">
    <cfRule type="expression" dxfId="747" priority="2973">
      <formula>NOT(ISBLANK(#REF!))</formula>
    </cfRule>
  </conditionalFormatting>
  <conditionalFormatting sqref="K96">
    <cfRule type="expression" dxfId="746" priority="2976">
      <formula>AND(ISBLANK(#REF!),NOT(ISBLANK(#REF!)))</formula>
    </cfRule>
  </conditionalFormatting>
  <conditionalFormatting sqref="K90:M90">
    <cfRule type="expression" dxfId="745" priority="2979">
      <formula>AND(ISBLANK(#REF!),NOT(ISBLANK(#REF!)))</formula>
    </cfRule>
  </conditionalFormatting>
  <conditionalFormatting sqref="F267:F272">
    <cfRule type="expression" dxfId="744" priority="838">
      <formula>AND(ISBLANK(F267),ISTEXT($F267))</formula>
    </cfRule>
  </conditionalFormatting>
  <conditionalFormatting sqref="K267:M267">
    <cfRule type="expression" dxfId="743" priority="837">
      <formula>AND(ISBLANK(K267),NOT(ISBLANK(#REF!)))</formula>
    </cfRule>
  </conditionalFormatting>
  <conditionalFormatting sqref="K268:M268">
    <cfRule type="expression" dxfId="742" priority="836">
      <formula>AND(ISBLANK(K268),NOT(ISBLANK(#REF!)))</formula>
    </cfRule>
  </conditionalFormatting>
  <conditionalFormatting sqref="K269:M269">
    <cfRule type="expression" dxfId="741" priority="835">
      <formula>AND(ISBLANK(K269),NOT(ISBLANK(#REF!)))</formula>
    </cfRule>
  </conditionalFormatting>
  <conditionalFormatting sqref="K270:M270 K273:M273">
    <cfRule type="expression" dxfId="740" priority="834">
      <formula>AND(ISBLANK(K270),NOT(ISBLANK(#REF!)))</formula>
    </cfRule>
  </conditionalFormatting>
  <conditionalFormatting sqref="K271:M271">
    <cfRule type="expression" dxfId="739" priority="833">
      <formula>AND(ISBLANK(K271),NOT(ISBLANK(#REF!)))</formula>
    </cfRule>
  </conditionalFormatting>
  <conditionalFormatting sqref="K272:M272">
    <cfRule type="expression" dxfId="738" priority="832">
      <formula>AND(ISBLANK(K272),NOT(ISBLANK(#REF!)))</formula>
    </cfRule>
  </conditionalFormatting>
  <conditionalFormatting sqref="E275:E279">
    <cfRule type="expression" dxfId="737" priority="830">
      <formula>AND(ISBLANK(E275),ISTEXT($F234))</formula>
    </cfRule>
  </conditionalFormatting>
  <conditionalFormatting sqref="E293:E294">
    <cfRule type="expression" dxfId="736" priority="829">
      <formula>AND(ISBLANK(E293),ISTEXT($F248))</formula>
    </cfRule>
  </conditionalFormatting>
  <conditionalFormatting sqref="E295">
    <cfRule type="expression" dxfId="735" priority="3025">
      <formula>AND(ISBLANK(E295),ISTEXT($F226))</formula>
    </cfRule>
  </conditionalFormatting>
  <conditionalFormatting sqref="K291:M294">
    <cfRule type="expression" dxfId="734" priority="818">
      <formula>AND(ISBLANK(K291),NOT(ISBLANK(#REF!)))</formula>
    </cfRule>
  </conditionalFormatting>
  <conditionalFormatting sqref="K276:M279">
    <cfRule type="expression" dxfId="733" priority="824">
      <formula>AND(ISBLANK(K276),NOT(ISBLANK(#REF!)))</formula>
    </cfRule>
  </conditionalFormatting>
  <conditionalFormatting sqref="F276:F288">
    <cfRule type="expression" dxfId="732" priority="823">
      <formula>AND(ISBLANK(F276),ISTEXT($F276))</formula>
    </cfRule>
  </conditionalFormatting>
  <conditionalFormatting sqref="K280:M284">
    <cfRule type="expression" dxfId="731" priority="822">
      <formula>AND(ISBLANK(K280),NOT(ISBLANK(#REF!)))</formula>
    </cfRule>
  </conditionalFormatting>
  <conditionalFormatting sqref="F289:F293">
    <cfRule type="expression" dxfId="730" priority="821">
      <formula>AND(ISBLANK(F289),ISTEXT($F289))</formula>
    </cfRule>
  </conditionalFormatting>
  <conditionalFormatting sqref="K285:M290">
    <cfRule type="expression" dxfId="729" priority="820">
      <formula>AND(ISBLANK(K285),NOT(ISBLANK(#REF!)))</formula>
    </cfRule>
  </conditionalFormatting>
  <conditionalFormatting sqref="F294">
    <cfRule type="expression" dxfId="728" priority="819">
      <formula>AND(ISBLANK(F294),ISTEXT($F294))</formula>
    </cfRule>
  </conditionalFormatting>
  <conditionalFormatting sqref="K295:M296">
    <cfRule type="expression" dxfId="727" priority="815">
      <formula>AND(ISBLANK(K295),NOT(ISBLANK(#REF!)))</formula>
    </cfRule>
  </conditionalFormatting>
  <conditionalFormatting sqref="F295">
    <cfRule type="expression" dxfId="726" priority="814">
      <formula>AND(ISBLANK(F295),ISTEXT($F295))</formula>
    </cfRule>
  </conditionalFormatting>
  <conditionalFormatting sqref="F296">
    <cfRule type="expression" dxfId="725" priority="813">
      <formula>AND(ISBLANK(F296),ISTEXT($F296))</formula>
    </cfRule>
  </conditionalFormatting>
  <conditionalFormatting sqref="F297">
    <cfRule type="expression" dxfId="724" priority="812">
      <formula>AND(ISBLANK(F297),ISTEXT($F297))</formula>
    </cfRule>
  </conditionalFormatting>
  <conditionalFormatting sqref="K297:M298">
    <cfRule type="expression" dxfId="723" priority="811">
      <formula>AND(ISBLANK(K297),NOT(ISBLANK(#REF!)))</formula>
    </cfRule>
  </conditionalFormatting>
  <conditionalFormatting sqref="F298">
    <cfRule type="expression" dxfId="722" priority="810">
      <formula>AND(ISBLANK(F298),ISTEXT($F298))</formula>
    </cfRule>
  </conditionalFormatting>
  <conditionalFormatting sqref="D299">
    <cfRule type="expression" dxfId="721" priority="808">
      <formula>NOT(ISBLANK($AM520))</formula>
    </cfRule>
  </conditionalFormatting>
  <conditionalFormatting sqref="E299">
    <cfRule type="expression" dxfId="720" priority="809">
      <formula>AND(ISBLANK(E299),ISTEXT(#REF!))</formula>
    </cfRule>
  </conditionalFormatting>
  <conditionalFormatting sqref="K299:M299">
    <cfRule type="expression" dxfId="719" priority="807">
      <formula>AND(ISBLANK(K299),NOT(ISBLANK(#REF!)))</formula>
    </cfRule>
  </conditionalFormatting>
  <conditionalFormatting sqref="F299:G299">
    <cfRule type="expression" dxfId="718" priority="806">
      <formula>AND(ISBLANK(F299),ISTEXT(#REF!))</formula>
    </cfRule>
  </conditionalFormatting>
  <conditionalFormatting sqref="J299:J300">
    <cfRule type="expression" dxfId="717" priority="805">
      <formula>AND(ISBLANK(J299),ISTEXT(#REF!))</formula>
    </cfRule>
  </conditionalFormatting>
  <conditionalFormatting sqref="H299">
    <cfRule type="expression" dxfId="716" priority="804">
      <formula>AND(ISBLANK(H299),ISTEXT(#REF!))</formula>
    </cfRule>
  </conditionalFormatting>
  <conditionalFormatting sqref="I299">
    <cfRule type="expression" dxfId="715" priority="803">
      <formula>AND(ISBLANK(I299),ISTEXT(#REF!))</formula>
    </cfRule>
  </conditionalFormatting>
  <conditionalFormatting sqref="K300:M300">
    <cfRule type="expression" dxfId="714" priority="802">
      <formula>AND(ISBLANK(K300),NOT(ISBLANK(#REF!)))</formula>
    </cfRule>
  </conditionalFormatting>
  <conditionalFormatting sqref="F300">
    <cfRule type="expression" dxfId="713" priority="801">
      <formula>AND(ISBLANK(F300),ISTEXT($F300))</formula>
    </cfRule>
  </conditionalFormatting>
  <conditionalFormatting sqref="K313:M314 K333:M333 K341:M341">
    <cfRule type="expression" dxfId="712" priority="800">
      <formula>AND(ISBLANK(K313),NOT(ISBLANK(#REF!)))</formula>
    </cfRule>
  </conditionalFormatting>
  <conditionalFormatting sqref="E302">
    <cfRule type="expression" dxfId="711" priority="3039">
      <formula>AND(ISBLANK(E302),ISTEXT($F228))</formula>
    </cfRule>
  </conditionalFormatting>
  <conditionalFormatting sqref="E301">
    <cfRule type="expression" dxfId="710" priority="3041">
      <formula>AND(ISBLANK(E301),ISTEXT($F228))</formula>
    </cfRule>
  </conditionalFormatting>
  <conditionalFormatting sqref="F301:F302">
    <cfRule type="expression" dxfId="709" priority="797">
      <formula>AND(ISBLANK(F301),ISTEXT($F301))</formula>
    </cfRule>
  </conditionalFormatting>
  <conditionalFormatting sqref="K301:M302">
    <cfRule type="expression" dxfId="708" priority="796">
      <formula>AND(ISBLANK(K301),NOT(ISBLANK(#REF!)))</formula>
    </cfRule>
  </conditionalFormatting>
  <conditionalFormatting sqref="K303:M303">
    <cfRule type="expression" dxfId="707" priority="792">
      <formula>AND(ISBLANK(K303),NOT(ISBLANK(#REF!)))</formula>
    </cfRule>
  </conditionalFormatting>
  <conditionalFormatting sqref="H303">
    <cfRule type="expression" dxfId="706" priority="791">
      <formula>AND(ISBLANK(H303),ISTEXT(#REF!))</formula>
    </cfRule>
  </conditionalFormatting>
  <conditionalFormatting sqref="K306:M306">
    <cfRule type="expression" dxfId="705" priority="787">
      <formula>AND(ISBLANK(K306),NOT(ISBLANK(#REF!)))</formula>
    </cfRule>
  </conditionalFormatting>
  <conditionalFormatting sqref="F306">
    <cfRule type="expression" dxfId="704" priority="786">
      <formula>AND(ISBLANK(F306),ISTEXT($F306))</formula>
    </cfRule>
  </conditionalFormatting>
  <conditionalFormatting sqref="E307:F307">
    <cfRule type="expression" dxfId="703" priority="772">
      <formula>AND(ISBLANK(E307),ISTEXT($F307))</formula>
    </cfRule>
  </conditionalFormatting>
  <conditionalFormatting sqref="D307">
    <cfRule type="expression" dxfId="702" priority="773">
      <formula>NOT(ISBLANK($AM307))</formula>
    </cfRule>
  </conditionalFormatting>
  <conditionalFormatting sqref="K307:M307">
    <cfRule type="expression" dxfId="701" priority="771">
      <formula>AND(ISBLANK(K307),NOT(ISBLANK(#REF!)))</formula>
    </cfRule>
  </conditionalFormatting>
  <conditionalFormatting sqref="H307">
    <cfRule type="expression" dxfId="700" priority="770">
      <formula>AND(ISBLANK(H307),ISTEXT($F307))</formula>
    </cfRule>
  </conditionalFormatting>
  <conditionalFormatting sqref="G307">
    <cfRule type="expression" dxfId="699" priority="769">
      <formula>AND(ISBLANK(G307),ISTEXT($F307))</formula>
    </cfRule>
  </conditionalFormatting>
  <conditionalFormatting sqref="I307">
    <cfRule type="expression" dxfId="698" priority="768">
      <formula>AND(ISBLANK(I307),ISTEXT($F307))</formula>
    </cfRule>
  </conditionalFormatting>
  <conditionalFormatting sqref="J307">
    <cfRule type="expression" dxfId="697" priority="767">
      <formula>AND(ISBLANK(J307),ISTEXT($F307))</formula>
    </cfRule>
  </conditionalFormatting>
  <conditionalFormatting sqref="K308:M308">
    <cfRule type="expression" dxfId="696" priority="766">
      <formula>AND(ISBLANK(K308),NOT(ISBLANK(#REF!)))</formula>
    </cfRule>
  </conditionalFormatting>
  <conditionalFormatting sqref="E308:F308">
    <cfRule type="expression" dxfId="695" priority="765">
      <formula>AND(ISBLANK(E308),ISTEXT(#REF!))</formula>
    </cfRule>
  </conditionalFormatting>
  <conditionalFormatting sqref="H308">
    <cfRule type="expression" dxfId="694" priority="763">
      <formula>AND(ISBLANK(H308),ISTEXT($F308))</formula>
    </cfRule>
  </conditionalFormatting>
  <conditionalFormatting sqref="I308">
    <cfRule type="expression" dxfId="693" priority="762">
      <formula>AND(ISBLANK(I308),ISTEXT($F308))</formula>
    </cfRule>
  </conditionalFormatting>
  <conditionalFormatting sqref="J308">
    <cfRule type="expression" dxfId="692" priority="761">
      <formula>AND(ISBLANK(J308),ISTEXT($F308))</formula>
    </cfRule>
  </conditionalFormatting>
  <conditionalFormatting sqref="D309">
    <cfRule type="expression" dxfId="691" priority="760">
      <formula>NOT(ISBLANK($AM309))</formula>
    </cfRule>
  </conditionalFormatting>
  <conditionalFormatting sqref="E309:F309">
    <cfRule type="expression" dxfId="690" priority="759">
      <formula>AND(ISBLANK(E309),ISTEXT($F309))</formula>
    </cfRule>
  </conditionalFormatting>
  <conditionalFormatting sqref="K309:M309">
    <cfRule type="expression" dxfId="689" priority="758">
      <formula>AND(ISBLANK(K309),NOT(ISBLANK(#REF!)))</formula>
    </cfRule>
  </conditionalFormatting>
  <conditionalFormatting sqref="H309">
    <cfRule type="expression" dxfId="688" priority="757">
      <formula>AND(ISBLANK(H309),ISTEXT($F309))</formula>
    </cfRule>
  </conditionalFormatting>
  <conditionalFormatting sqref="G309">
    <cfRule type="expression" dxfId="687" priority="756">
      <formula>AND(ISBLANK(G309),ISTEXT($F309))</formula>
    </cfRule>
  </conditionalFormatting>
  <conditionalFormatting sqref="I309">
    <cfRule type="expression" dxfId="686" priority="755">
      <formula>AND(ISBLANK(I309),ISTEXT($F309))</formula>
    </cfRule>
  </conditionalFormatting>
  <conditionalFormatting sqref="J309">
    <cfRule type="expression" dxfId="685" priority="754">
      <formula>AND(ISBLANK(J309),ISTEXT($F309))</formula>
    </cfRule>
  </conditionalFormatting>
  <conditionalFormatting sqref="E342:E343">
    <cfRule type="expression" dxfId="684" priority="3058">
      <formula>AND(ISBLANK(E342),ISTEXT($F230))</formula>
    </cfRule>
  </conditionalFormatting>
  <conditionalFormatting sqref="E329">
    <cfRule type="expression" dxfId="683" priority="3060">
      <formula>AND(ISBLANK(E329),ISTEXT(#REF!))</formula>
    </cfRule>
  </conditionalFormatting>
  <conditionalFormatting sqref="F320">
    <cfRule type="expression" dxfId="682" priority="741">
      <formula>AND(ISBLANK(F320),ISTEXT($F320))</formula>
    </cfRule>
  </conditionalFormatting>
  <conditionalFormatting sqref="F310">
    <cfRule type="expression" dxfId="681" priority="753">
      <formula>AND(ISBLANK(F310),ISTEXT($F310))</formula>
    </cfRule>
  </conditionalFormatting>
  <conditionalFormatting sqref="F311">
    <cfRule type="expression" dxfId="680" priority="752">
      <formula>AND(ISBLANK(F311),ISTEXT($F311))</formula>
    </cfRule>
  </conditionalFormatting>
  <conditionalFormatting sqref="F312">
    <cfRule type="expression" dxfId="679" priority="750">
      <formula>AND(ISBLANK(F312),ISTEXT($F312))</formula>
    </cfRule>
  </conditionalFormatting>
  <conditionalFormatting sqref="F313">
    <cfRule type="expression" dxfId="678" priority="748">
      <formula>AND(ISBLANK(F313),ISTEXT($F313))</formula>
    </cfRule>
  </conditionalFormatting>
  <conditionalFormatting sqref="F314">
    <cfRule type="expression" dxfId="677" priority="747">
      <formula>AND(ISBLANK(F314),ISTEXT($F314))</formula>
    </cfRule>
  </conditionalFormatting>
  <conditionalFormatting sqref="F315">
    <cfRule type="expression" dxfId="676" priority="746">
      <formula>AND(ISBLANK(F315),ISTEXT($F315))</formula>
    </cfRule>
  </conditionalFormatting>
  <conditionalFormatting sqref="F316">
    <cfRule type="expression" dxfId="675" priority="745">
      <formula>AND(ISBLANK(F316),ISTEXT($F316))</formula>
    </cfRule>
  </conditionalFormatting>
  <conditionalFormatting sqref="F317">
    <cfRule type="expression" dxfId="674" priority="744">
      <formula>AND(ISBLANK(F317),ISTEXT($F317))</formula>
    </cfRule>
  </conditionalFormatting>
  <conditionalFormatting sqref="F318">
    <cfRule type="expression" dxfId="673" priority="743">
      <formula>AND(ISBLANK(F318),ISTEXT($F318))</formula>
    </cfRule>
  </conditionalFormatting>
  <conditionalFormatting sqref="F319">
    <cfRule type="expression" dxfId="672" priority="742">
      <formula>AND(ISBLANK(F319),ISTEXT($F319))</formula>
    </cfRule>
  </conditionalFormatting>
  <conditionalFormatting sqref="E322">
    <cfRule type="expression" dxfId="671" priority="3076">
      <formula>AND(ISBLANK(E322),ISTEXT($F230))</formula>
    </cfRule>
  </conditionalFormatting>
  <conditionalFormatting sqref="K322:M322">
    <cfRule type="expression" dxfId="670" priority="738">
      <formula>AND(ISBLANK(K322),NOT(ISBLANK(#REF!)))</formula>
    </cfRule>
  </conditionalFormatting>
  <conditionalFormatting sqref="D322">
    <cfRule type="expression" dxfId="669" priority="735">
      <formula>NOT(ISBLANK($AM322))</formula>
    </cfRule>
  </conditionalFormatting>
  <conditionalFormatting sqref="D322">
    <cfRule type="expression" dxfId="668" priority="736">
      <formula>AND(ISBLANK(D322),ISTEXT($F322))</formula>
    </cfRule>
  </conditionalFormatting>
  <conditionalFormatting sqref="D322">
    <cfRule type="expression" dxfId="667" priority="737">
      <formula>NOT(ISBLANK($AM322))</formula>
    </cfRule>
  </conditionalFormatting>
  <conditionalFormatting sqref="F322">
    <cfRule type="expression" dxfId="666" priority="732">
      <formula>AND(ISBLANK(F322),ISTEXT($F322))</formula>
    </cfRule>
  </conditionalFormatting>
  <conditionalFormatting sqref="F322">
    <cfRule type="expression" dxfId="665" priority="733">
      <formula>AND(ISBLANK(F322),ISTEXT($F322))</formula>
    </cfRule>
  </conditionalFormatting>
  <conditionalFormatting sqref="F322">
    <cfRule type="expression" dxfId="664" priority="734">
      <formula>AND(ISBLANK(F322),ISTEXT($F322))</formula>
    </cfRule>
  </conditionalFormatting>
  <conditionalFormatting sqref="H322">
    <cfRule type="expression" dxfId="663" priority="729">
      <formula>AND(ISBLANK(H322),ISTEXT($F322))</formula>
    </cfRule>
  </conditionalFormatting>
  <conditionalFormatting sqref="H322">
    <cfRule type="expression" dxfId="662" priority="730">
      <formula>AND(ISBLANK(H322),ISTEXT($F322))</formula>
    </cfRule>
  </conditionalFormatting>
  <conditionalFormatting sqref="H322">
    <cfRule type="expression" dxfId="661" priority="731">
      <formula>AND(ISBLANK(H322),ISTEXT($F322))</formula>
    </cfRule>
  </conditionalFormatting>
  <conditionalFormatting sqref="I322">
    <cfRule type="expression" dxfId="660" priority="728">
      <formula>AND(ISBLANK(I322),ISTEXT($F322))</formula>
    </cfRule>
  </conditionalFormatting>
  <conditionalFormatting sqref="K323:M323">
    <cfRule type="expression" dxfId="659" priority="705">
      <formula>AND(ISBLANK(K323),NOT(ISBLANK(#REF!)))</formula>
    </cfRule>
  </conditionalFormatting>
  <conditionalFormatting sqref="F323">
    <cfRule type="expression" dxfId="658" priority="704">
      <formula>AND(ISBLANK(F323),ISTEXT($F323))</formula>
    </cfRule>
  </conditionalFormatting>
  <conditionalFormatting sqref="G323">
    <cfRule type="expression" dxfId="657" priority="703">
      <formula>AND(ISBLANK(G323),ISTEXT($F323))</formula>
    </cfRule>
  </conditionalFormatting>
  <conditionalFormatting sqref="K324:M324">
    <cfRule type="expression" dxfId="656" priority="692">
      <formula>AND(ISBLANK(K324),NOT(ISBLANK(#REF!)))</formula>
    </cfRule>
  </conditionalFormatting>
  <conditionalFormatting sqref="D324">
    <cfRule type="expression" dxfId="655" priority="688">
      <formula>NOT(ISBLANK($AM324))</formula>
    </cfRule>
  </conditionalFormatting>
  <conditionalFormatting sqref="E324">
    <cfRule type="expression" dxfId="654" priority="689">
      <formula>AND(ISBLANK(E324),ISTEXT($F324))</formula>
    </cfRule>
  </conditionalFormatting>
  <conditionalFormatting sqref="D324:E324">
    <cfRule type="expression" dxfId="653" priority="690">
      <formula>AND(ISBLANK(D324),ISTEXT($F324))</formula>
    </cfRule>
  </conditionalFormatting>
  <conditionalFormatting sqref="D324">
    <cfRule type="expression" dxfId="652" priority="691">
      <formula>NOT(ISBLANK($AM324))</formula>
    </cfRule>
  </conditionalFormatting>
  <conditionalFormatting sqref="F324">
    <cfRule type="expression" dxfId="651" priority="687">
      <formula>AND(ISBLANK(F324),ISTEXT($F324))</formula>
    </cfRule>
  </conditionalFormatting>
  <conditionalFormatting sqref="H324">
    <cfRule type="expression" dxfId="650" priority="684">
      <formula>AND(ISBLANK(H324),ISTEXT($F324))</formula>
    </cfRule>
  </conditionalFormatting>
  <conditionalFormatting sqref="H324">
    <cfRule type="expression" dxfId="649" priority="685">
      <formula>AND(ISBLANK(H324),ISTEXT($F324))</formula>
    </cfRule>
  </conditionalFormatting>
  <conditionalFormatting sqref="H324">
    <cfRule type="expression" dxfId="648" priority="686">
      <formula>AND(ISBLANK(H324),ISTEXT($F324))</formula>
    </cfRule>
  </conditionalFormatting>
  <conditionalFormatting sqref="I324">
    <cfRule type="expression" dxfId="647" priority="683">
      <formula>AND(ISBLANK(I324),ISTEXT($F324))</formula>
    </cfRule>
  </conditionalFormatting>
  <conditionalFormatting sqref="K325:M325">
    <cfRule type="expression" dxfId="646" priority="681">
      <formula>AND(ISBLANK(K325),NOT(ISBLANK(#REF!)))</formula>
    </cfRule>
  </conditionalFormatting>
  <conditionalFormatting sqref="G325">
    <cfRule type="expression" dxfId="645" priority="679">
      <formula>AND(ISBLANK(G325),ISTEXT($F325))</formula>
    </cfRule>
  </conditionalFormatting>
  <conditionalFormatting sqref="J324:J325">
    <cfRule type="expression" dxfId="644" priority="3080">
      <formula>AND(ISBLANK(J324),ISTEXT($F601))</formula>
    </cfRule>
  </conditionalFormatting>
  <conditionalFormatting sqref="K326:M326">
    <cfRule type="expression" dxfId="643" priority="678">
      <formula>AND(ISBLANK(K326),NOT(ISBLANK(#REF!)))</formula>
    </cfRule>
  </conditionalFormatting>
  <conditionalFormatting sqref="D326">
    <cfRule type="expression" dxfId="642" priority="677">
      <formula>NOT(ISBLANK($AM326))</formula>
    </cfRule>
  </conditionalFormatting>
  <conditionalFormatting sqref="F326:H326">
    <cfRule type="expression" dxfId="641" priority="676">
      <formula>AND(ISBLANK(F326),ISTEXT($F326))</formula>
    </cfRule>
  </conditionalFormatting>
  <conditionalFormatting sqref="I326">
    <cfRule type="expression" dxfId="640" priority="675">
      <formula>AND(ISBLANK(I326),ISTEXT($F326))</formula>
    </cfRule>
  </conditionalFormatting>
  <conditionalFormatting sqref="J326">
    <cfRule type="expression" dxfId="639" priority="674">
      <formula>AND(ISBLANK(J326),ISTEXT($F326))</formula>
    </cfRule>
  </conditionalFormatting>
  <conditionalFormatting sqref="K327:M327">
    <cfRule type="expression" dxfId="638" priority="665">
      <formula>AND(ISBLANK(K327),NOT(ISBLANK(#REF!)))</formula>
    </cfRule>
  </conditionalFormatting>
  <conditionalFormatting sqref="D327">
    <cfRule type="expression" dxfId="637" priority="664">
      <formula>NOT(ISBLANK($AM327))</formula>
    </cfRule>
  </conditionalFormatting>
  <conditionalFormatting sqref="D328">
    <cfRule type="expression" dxfId="636" priority="663">
      <formula>NOT(ISBLANK($AM328))</formula>
    </cfRule>
  </conditionalFormatting>
  <conditionalFormatting sqref="K328:M328">
    <cfRule type="expression" dxfId="635" priority="662">
      <formula>AND(ISBLANK(K328),NOT(ISBLANK(#REF!)))</formula>
    </cfRule>
  </conditionalFormatting>
  <conditionalFormatting sqref="F327:G327">
    <cfRule type="expression" dxfId="634" priority="661">
      <formula>AND(ISBLANK(F327),ISTEXT($F327))</formula>
    </cfRule>
  </conditionalFormatting>
  <conditionalFormatting sqref="F328:G328">
    <cfRule type="expression" dxfId="633" priority="660">
      <formula>AND(ISBLANK(F328),ISTEXT($F328))</formula>
    </cfRule>
  </conditionalFormatting>
  <conditionalFormatting sqref="H327">
    <cfRule type="expression" dxfId="632" priority="659">
      <formula>AND(ISBLANK(H327),ISTEXT($F327))</formula>
    </cfRule>
  </conditionalFormatting>
  <conditionalFormatting sqref="H328">
    <cfRule type="expression" dxfId="631" priority="658">
      <formula>AND(ISBLANK(H328),ISTEXT($F328))</formula>
    </cfRule>
  </conditionalFormatting>
  <conditionalFormatting sqref="I327">
    <cfRule type="expression" dxfId="630" priority="657">
      <formula>AND(ISBLANK(I327),ISTEXT($F327))</formula>
    </cfRule>
  </conditionalFormatting>
  <conditionalFormatting sqref="I328">
    <cfRule type="expression" dxfId="629" priority="656">
      <formula>AND(ISBLANK(I328),ISTEXT($F328))</formula>
    </cfRule>
  </conditionalFormatting>
  <conditionalFormatting sqref="J327">
    <cfRule type="expression" dxfId="628" priority="655">
      <formula>AND(ISBLANK(J327),ISTEXT($F327))</formula>
    </cfRule>
  </conditionalFormatting>
  <conditionalFormatting sqref="J328">
    <cfRule type="expression" dxfId="627" priority="654">
      <formula>AND(ISBLANK(J328),ISTEXT($F328))</formula>
    </cfRule>
  </conditionalFormatting>
  <conditionalFormatting sqref="E335:E336">
    <cfRule type="expression" dxfId="626" priority="3083">
      <formula>AND(ISBLANK(E335),ISTEXT($F230))</formula>
    </cfRule>
  </conditionalFormatting>
  <conditionalFormatting sqref="E334">
    <cfRule type="expression" dxfId="625" priority="3085">
      <formula>AND(ISBLANK(E334),ISTEXT($F230))</formula>
    </cfRule>
  </conditionalFormatting>
  <conditionalFormatting sqref="E333">
    <cfRule type="expression" dxfId="624" priority="3087">
      <formula>AND(ISBLANK(E333),ISTEXT($F230))</formula>
    </cfRule>
  </conditionalFormatting>
  <conditionalFormatting sqref="F330">
    <cfRule type="expression" dxfId="623" priority="650">
      <formula>AND(ISBLANK(F330),ISTEXT($F330))</formula>
    </cfRule>
  </conditionalFormatting>
  <conditionalFormatting sqref="F331">
    <cfRule type="expression" dxfId="622" priority="649">
      <formula>AND(ISBLANK(F331),ISTEXT($F331))</formula>
    </cfRule>
  </conditionalFormatting>
  <conditionalFormatting sqref="G331">
    <cfRule type="expression" dxfId="621" priority="648">
      <formula>AND(ISBLANK(G331),ISTEXT($F331))</formula>
    </cfRule>
  </conditionalFormatting>
  <conditionalFormatting sqref="K331:M331">
    <cfRule type="expression" dxfId="620" priority="647">
      <formula>AND(ISBLANK(K331),NOT(ISBLANK(#REF!)))</formula>
    </cfRule>
  </conditionalFormatting>
  <conditionalFormatting sqref="K332:M332">
    <cfRule type="expression" dxfId="619" priority="641">
      <formula>AND(ISBLANK(K332),NOT(ISBLANK(#REF!)))</formula>
    </cfRule>
  </conditionalFormatting>
  <conditionalFormatting sqref="F332">
    <cfRule type="expression" dxfId="618" priority="640">
      <formula>AND(ISBLANK(F332),ISTEXT($F332))</formula>
    </cfRule>
  </conditionalFormatting>
  <conditionalFormatting sqref="E340">
    <cfRule type="expression" dxfId="617" priority="3090">
      <formula>AND(ISBLANK(E340),ISTEXT(#REF!))</formula>
    </cfRule>
  </conditionalFormatting>
  <conditionalFormatting sqref="E339">
    <cfRule type="expression" dxfId="616" priority="3092">
      <formula>AND(ISBLANK(E339),ISTEXT(#REF!))</formula>
    </cfRule>
  </conditionalFormatting>
  <conditionalFormatting sqref="E338">
    <cfRule type="expression" dxfId="615" priority="3094">
      <formula>AND(ISBLANK(E338),ISTEXT(#REF!))</formula>
    </cfRule>
  </conditionalFormatting>
  <conditionalFormatting sqref="E337">
    <cfRule type="expression" dxfId="614" priority="3096">
      <formula>AND(ISBLANK(E337),ISTEXT(#REF!))</formula>
    </cfRule>
  </conditionalFormatting>
  <conditionalFormatting sqref="K336:M336">
    <cfRule type="expression" dxfId="613" priority="638">
      <formula>AND(ISBLANK(K336),NOT(ISBLANK(#REF!)))</formula>
    </cfRule>
  </conditionalFormatting>
  <conditionalFormatting sqref="E349:E350">
    <cfRule type="expression" dxfId="612" priority="3100">
      <formula>AND(ISBLANK(E349),ISTEXT($F230))</formula>
    </cfRule>
  </conditionalFormatting>
  <conditionalFormatting sqref="E348">
    <cfRule type="expression" dxfId="611" priority="3102">
      <formula>AND(ISBLANK(E348),ISTEXT($F230))</formula>
    </cfRule>
  </conditionalFormatting>
  <conditionalFormatting sqref="K342:M342">
    <cfRule type="expression" dxfId="610" priority="632">
      <formula>AND(ISBLANK(K342),NOT(ISBLANK(#REF!)))</formula>
    </cfRule>
  </conditionalFormatting>
  <conditionalFormatting sqref="E345">
    <cfRule type="expression" dxfId="609" priority="3118">
      <formula>AND(ISBLANK(E345),ISTEXT(#REF!))</formula>
    </cfRule>
  </conditionalFormatting>
  <conditionalFormatting sqref="E344">
    <cfRule type="expression" dxfId="608" priority="3120">
      <formula>AND(ISBLANK(E344),ISTEXT(#REF!))</formula>
    </cfRule>
  </conditionalFormatting>
  <conditionalFormatting sqref="K343:M343">
    <cfRule type="expression" dxfId="607" priority="631">
      <formula>AND(ISBLANK(K343),NOT(ISBLANK(#REF!)))</formula>
    </cfRule>
  </conditionalFormatting>
  <conditionalFormatting sqref="K344:M344">
    <cfRule type="expression" dxfId="606" priority="630">
      <formula>AND(ISBLANK(K344),NOT(ISBLANK(#REF!)))</formula>
    </cfRule>
  </conditionalFormatting>
  <conditionalFormatting sqref="K345:M345">
    <cfRule type="expression" dxfId="605" priority="629">
      <formula>AND(ISBLANK(K345),NOT(ISBLANK(#REF!)))</formula>
    </cfRule>
  </conditionalFormatting>
  <conditionalFormatting sqref="F345">
    <cfRule type="expression" dxfId="604" priority="628">
      <formula>AND(ISBLANK(F345),ISTEXT($F345))</formula>
    </cfRule>
  </conditionalFormatting>
  <conditionalFormatting sqref="G345">
    <cfRule type="expression" dxfId="603" priority="627">
      <formula>AND(ISBLANK(G345),ISTEXT($F345))</formula>
    </cfRule>
  </conditionalFormatting>
  <conditionalFormatting sqref="G345">
    <cfRule type="expression" dxfId="602" priority="626">
      <formula>AND(ISBLANK(G345),ISTEXT($F345))</formula>
    </cfRule>
  </conditionalFormatting>
  <conditionalFormatting sqref="K346:M346">
    <cfRule type="expression" dxfId="601" priority="625">
      <formula>AND(ISBLANK(K346),NOT(ISBLANK(#REF!)))</formula>
    </cfRule>
  </conditionalFormatting>
  <conditionalFormatting sqref="E346">
    <cfRule type="expression" dxfId="600" priority="624">
      <formula>AND(ISBLANK(E346),ISTEXT($F231))</formula>
    </cfRule>
  </conditionalFormatting>
  <conditionalFormatting sqref="K347:M347">
    <cfRule type="expression" dxfId="599" priority="623">
      <formula>AND(ISBLANK(K347),NOT(ISBLANK(#REF!)))</formula>
    </cfRule>
  </conditionalFormatting>
  <conditionalFormatting sqref="E347">
    <cfRule type="expression" dxfId="598" priority="621">
      <formula>AND(ISBLANK(E347),ISTEXT($F347))</formula>
    </cfRule>
  </conditionalFormatting>
  <conditionalFormatting sqref="D347">
    <cfRule type="expression" dxfId="597" priority="622">
      <formula>NOT(ISBLANK($AM347))</formula>
    </cfRule>
  </conditionalFormatting>
  <conditionalFormatting sqref="G347:H347">
    <cfRule type="expression" dxfId="596" priority="619">
      <formula>AND(ISBLANK(G347),ISTEXT($F347))</formula>
    </cfRule>
  </conditionalFormatting>
  <conditionalFormatting sqref="F347">
    <cfRule type="expression" dxfId="595" priority="620">
      <formula>AND(ISBLANK(F347),ISTEXT($F347))</formula>
    </cfRule>
  </conditionalFormatting>
  <conditionalFormatting sqref="K348:M348">
    <cfRule type="expression" dxfId="594" priority="610">
      <formula>AND(ISBLANK(K348),NOT(ISBLANK(#REF!)))</formula>
    </cfRule>
  </conditionalFormatting>
  <conditionalFormatting sqref="E362">
    <cfRule type="expression" dxfId="593" priority="3124">
      <formula>AND(ISBLANK(E362),ISTEXT($F231))</formula>
    </cfRule>
  </conditionalFormatting>
  <conditionalFormatting sqref="E355">
    <cfRule type="expression" dxfId="592" priority="3126">
      <formula>AND(ISBLANK(E355),ISTEXT($F231))</formula>
    </cfRule>
  </conditionalFormatting>
  <conditionalFormatting sqref="E353">
    <cfRule type="expression" dxfId="591" priority="3128">
      <formula>AND(ISBLANK(E353),ISTEXT(#REF!))</formula>
    </cfRule>
  </conditionalFormatting>
  <conditionalFormatting sqref="E352">
    <cfRule type="expression" dxfId="590" priority="3130">
      <formula>AND(ISBLANK(E352),ISTEXT(#REF!))</formula>
    </cfRule>
  </conditionalFormatting>
  <conditionalFormatting sqref="E351">
    <cfRule type="expression" dxfId="589" priority="3132">
      <formula>AND(ISBLANK(E351),ISTEXT(#REF!))</formula>
    </cfRule>
  </conditionalFormatting>
  <conditionalFormatting sqref="K349:M350">
    <cfRule type="expression" dxfId="588" priority="609">
      <formula>AND(ISBLANK(K349),NOT(ISBLANK(#REF!)))</formula>
    </cfRule>
  </conditionalFormatting>
  <conditionalFormatting sqref="K351:M352">
    <cfRule type="expression" dxfId="587" priority="608">
      <formula>AND(ISBLANK(K351),NOT(ISBLANK(#REF!)))</formula>
    </cfRule>
  </conditionalFormatting>
  <conditionalFormatting sqref="K353:M353">
    <cfRule type="expression" dxfId="586" priority="607">
      <formula>AND(ISBLANK(K353),NOT(ISBLANK(#REF!)))</formula>
    </cfRule>
  </conditionalFormatting>
  <conditionalFormatting sqref="E357">
    <cfRule type="expression" dxfId="585" priority="3136">
      <formula>AND(ISBLANK(E357),ISTEXT($F231))</formula>
    </cfRule>
  </conditionalFormatting>
  <conditionalFormatting sqref="K354:M355">
    <cfRule type="expression" dxfId="584" priority="606">
      <formula>AND(ISBLANK(K354),NOT(ISBLANK(#REF!)))</formula>
    </cfRule>
  </conditionalFormatting>
  <conditionalFormatting sqref="K356:M356">
    <cfRule type="expression" dxfId="583" priority="605">
      <formula>AND(ISBLANK(K356),NOT(ISBLANK(#REF!)))</formula>
    </cfRule>
  </conditionalFormatting>
  <conditionalFormatting sqref="E239">
    <cfRule type="expression" dxfId="582" priority="3138">
      <formula>AND(ISBLANK(E239),ISTEXT($F224))</formula>
    </cfRule>
  </conditionalFormatting>
  <conditionalFormatting sqref="E296">
    <cfRule type="expression" dxfId="581" priority="3139">
      <formula>AND(ISBLANK(E296),ISTEXT($F252))</formula>
    </cfRule>
  </conditionalFormatting>
  <conditionalFormatting sqref="E280">
    <cfRule type="expression" dxfId="580" priority="3142">
      <formula>AND(ISBLANK(E280),ISTEXT(#REF!))</formula>
    </cfRule>
  </conditionalFormatting>
  <conditionalFormatting sqref="E359">
    <cfRule type="expression" dxfId="579" priority="3146">
      <formula>AND(ISBLANK(E359),ISTEXT($F231))</formula>
    </cfRule>
  </conditionalFormatting>
  <conditionalFormatting sqref="E358">
    <cfRule type="expression" dxfId="578" priority="3148">
      <formula>AND(ISBLANK(E358),ISTEXT($F231))</formula>
    </cfRule>
  </conditionalFormatting>
  <conditionalFormatting sqref="E366">
    <cfRule type="expression" dxfId="577" priority="3156">
      <formula>AND(ISBLANK(E366),ISTEXT($F231))</formula>
    </cfRule>
  </conditionalFormatting>
  <conditionalFormatting sqref="E364">
    <cfRule type="expression" dxfId="576" priority="3160">
      <formula>AND(ISBLANK(E364),ISTEXT($F231))</formula>
    </cfRule>
  </conditionalFormatting>
  <conditionalFormatting sqref="E363">
    <cfRule type="expression" dxfId="575" priority="3162">
      <formula>AND(ISBLANK(E363),ISTEXT($F231))</formula>
    </cfRule>
  </conditionalFormatting>
  <conditionalFormatting sqref="K362:M362">
    <cfRule type="expression" dxfId="574" priority="602">
      <formula>AND(ISBLANK(K362),NOT(ISBLANK(#REF!)))</formula>
    </cfRule>
  </conditionalFormatting>
  <conditionalFormatting sqref="K363:M363">
    <cfRule type="expression" dxfId="573" priority="601">
      <formula>AND(ISBLANK(K363),NOT(ISBLANK(#REF!)))</formula>
    </cfRule>
  </conditionalFormatting>
  <conditionalFormatting sqref="K364:M364">
    <cfRule type="expression" dxfId="572" priority="600">
      <formula>AND(ISBLANK(K364),NOT(ISBLANK(#REF!)))</formula>
    </cfRule>
  </conditionalFormatting>
  <conditionalFormatting sqref="K365:M365">
    <cfRule type="expression" dxfId="571" priority="599">
      <formula>AND(ISBLANK(K365),NOT(ISBLANK(#REF!)))</formula>
    </cfRule>
  </conditionalFormatting>
  <conditionalFormatting sqref="E365:H365">
    <cfRule type="expression" dxfId="570" priority="597">
      <formula>AND(ISBLANK(E365),ISTEXT($F365))</formula>
    </cfRule>
  </conditionalFormatting>
  <conditionalFormatting sqref="D365">
    <cfRule type="expression" dxfId="569" priority="598">
      <formula>NOT(ISBLANK($AM365))</formula>
    </cfRule>
  </conditionalFormatting>
  <conditionalFormatting sqref="K366:M366">
    <cfRule type="expression" dxfId="568" priority="596">
      <formula>AND(ISBLANK(K366),NOT(ISBLANK(#REF!)))</formula>
    </cfRule>
  </conditionalFormatting>
  <conditionalFormatting sqref="E369">
    <cfRule type="expression" dxfId="567" priority="3164">
      <formula>AND(ISBLANK(E369),ISTEXT($F232))</formula>
    </cfRule>
  </conditionalFormatting>
  <conditionalFormatting sqref="E368">
    <cfRule type="expression" dxfId="566" priority="3166">
      <formula>AND(ISBLANK(E368),ISTEXT($F232))</formula>
    </cfRule>
  </conditionalFormatting>
  <conditionalFormatting sqref="K368:M369">
    <cfRule type="expression" dxfId="565" priority="590">
      <formula>AND(ISBLANK(K368),NOT(ISBLANK(#REF!)))</formula>
    </cfRule>
  </conditionalFormatting>
  <conditionalFormatting sqref="E374">
    <cfRule type="expression" dxfId="564" priority="3170">
      <formula>AND(ISBLANK(E374),ISTEXT(#REF!))</formula>
    </cfRule>
  </conditionalFormatting>
  <conditionalFormatting sqref="E372">
    <cfRule type="expression" dxfId="563" priority="3172">
      <formula>AND(ISBLANK(E372),ISTEXT($F232))</formula>
    </cfRule>
  </conditionalFormatting>
  <conditionalFormatting sqref="E371">
    <cfRule type="expression" dxfId="562" priority="3174">
      <formula>AND(ISBLANK(E371),ISTEXT($F232))</formula>
    </cfRule>
  </conditionalFormatting>
  <conditionalFormatting sqref="E370:H370">
    <cfRule type="expression" dxfId="561" priority="588">
      <formula>AND(ISBLANK(E370),ISTEXT($F370))</formula>
    </cfRule>
  </conditionalFormatting>
  <conditionalFormatting sqref="D370">
    <cfRule type="expression" dxfId="560" priority="589">
      <formula>NOT(ISBLANK($AM370))</formula>
    </cfRule>
  </conditionalFormatting>
  <conditionalFormatting sqref="K370:M370">
    <cfRule type="expression" dxfId="559" priority="587">
      <formula>AND(ISBLANK(K370),NOT(ISBLANK(#REF!)))</formula>
    </cfRule>
  </conditionalFormatting>
  <conditionalFormatting sqref="K371:M371">
    <cfRule type="expression" dxfId="558" priority="582">
      <formula>AND(ISBLANK(K371),NOT(ISBLANK(#REF!)))</formula>
    </cfRule>
  </conditionalFormatting>
  <conditionalFormatting sqref="E384">
    <cfRule type="expression" dxfId="557" priority="3176">
      <formula>AND(ISBLANK(E384),ISTEXT($F233))</formula>
    </cfRule>
  </conditionalFormatting>
  <conditionalFormatting sqref="E382">
    <cfRule type="expression" dxfId="556" priority="3178">
      <formula>AND(ISBLANK(E382),ISTEXT(#REF!))</formula>
    </cfRule>
  </conditionalFormatting>
  <conditionalFormatting sqref="E381">
    <cfRule type="expression" dxfId="555" priority="3180">
      <formula>AND(ISBLANK(E381),ISTEXT(#REF!))</formula>
    </cfRule>
  </conditionalFormatting>
  <conditionalFormatting sqref="E379">
    <cfRule type="expression" dxfId="554" priority="3184">
      <formula>AND(ISBLANK(E379),ISTEXT(#REF!))</formula>
    </cfRule>
  </conditionalFormatting>
  <conditionalFormatting sqref="K372:M372">
    <cfRule type="expression" dxfId="553" priority="581">
      <formula>AND(ISBLANK(K372),NOT(ISBLANK(#REF!)))</formula>
    </cfRule>
  </conditionalFormatting>
  <conditionalFormatting sqref="I372">
    <cfRule type="expression" dxfId="552" priority="580">
      <formula>AND(ISBLANK(I372),ISTEXT($F372))</formula>
    </cfRule>
  </conditionalFormatting>
  <conditionalFormatting sqref="J372">
    <cfRule type="expression" dxfId="551" priority="579">
      <formula>AND(ISBLANK(J372),ISTEXT($F372))</formula>
    </cfRule>
  </conditionalFormatting>
  <conditionalFormatting sqref="K373:M373">
    <cfRule type="expression" dxfId="550" priority="578">
      <formula>AND(ISBLANK(K373),NOT(ISBLANK(#REF!)))</formula>
    </cfRule>
  </conditionalFormatting>
  <conditionalFormatting sqref="E373 G373:H373">
    <cfRule type="expression" dxfId="549" priority="576">
      <formula>AND(ISBLANK(E373),ISTEXT($F373))</formula>
    </cfRule>
  </conditionalFormatting>
  <conditionalFormatting sqref="D373">
    <cfRule type="expression" dxfId="548" priority="577">
      <formula>NOT(ISBLANK($AM373))</formula>
    </cfRule>
  </conditionalFormatting>
  <conditionalFormatting sqref="F373">
    <cfRule type="expression" dxfId="547" priority="575">
      <formula>AND(ISBLANK(F373),ISTEXT($F373))</formula>
    </cfRule>
  </conditionalFormatting>
  <conditionalFormatting sqref="K374:M374">
    <cfRule type="expression" dxfId="546" priority="574">
      <formula>AND(ISBLANK(K374),NOT(ISBLANK(#REF!)))</formula>
    </cfRule>
  </conditionalFormatting>
  <conditionalFormatting sqref="E375 G375:H375">
    <cfRule type="expression" dxfId="545" priority="572">
      <formula>AND(ISBLANK(E375),ISTEXT($F375))</formula>
    </cfRule>
  </conditionalFormatting>
  <conditionalFormatting sqref="D375">
    <cfRule type="expression" dxfId="544" priority="573">
      <formula>NOT(ISBLANK($AM375))</formula>
    </cfRule>
  </conditionalFormatting>
  <conditionalFormatting sqref="F375">
    <cfRule type="expression" dxfId="543" priority="571">
      <formula>AND(ISBLANK(F375),ISTEXT($F375))</formula>
    </cfRule>
  </conditionalFormatting>
  <conditionalFormatting sqref="K375:M375">
    <cfRule type="expression" dxfId="542" priority="570">
      <formula>AND(ISBLANK(K375),NOT(ISBLANK(#REF!)))</formula>
    </cfRule>
  </conditionalFormatting>
  <conditionalFormatting sqref="I375">
    <cfRule type="expression" dxfId="541" priority="569">
      <formula>AND(ISBLANK(I375),ISTEXT($F375))</formula>
    </cfRule>
  </conditionalFormatting>
  <conditionalFormatting sqref="J375">
    <cfRule type="expression" dxfId="540" priority="568">
      <formula>AND(ISBLANK(J375),ISTEXT($F375))</formula>
    </cfRule>
  </conditionalFormatting>
  <conditionalFormatting sqref="J377">
    <cfRule type="expression" dxfId="539" priority="559">
      <formula>AND(ISBLANK(J377),ISTEXT($F377))</formula>
    </cfRule>
  </conditionalFormatting>
  <conditionalFormatting sqref="E376:H376 E378:H378">
    <cfRule type="expression" dxfId="538" priority="566">
      <formula>AND(ISBLANK(E376),ISTEXT($F376))</formula>
    </cfRule>
  </conditionalFormatting>
  <conditionalFormatting sqref="D376 D378">
    <cfRule type="expression" dxfId="537" priority="567">
      <formula>NOT(ISBLANK($AM376))</formula>
    </cfRule>
  </conditionalFormatting>
  <conditionalFormatting sqref="E377:H377">
    <cfRule type="expression" dxfId="536" priority="564">
      <formula>AND(ISBLANK(E377),ISTEXT($F377))</formula>
    </cfRule>
  </conditionalFormatting>
  <conditionalFormatting sqref="D377">
    <cfRule type="expression" dxfId="535" priority="565">
      <formula>NOT(ISBLANK($AM377))</formula>
    </cfRule>
  </conditionalFormatting>
  <conditionalFormatting sqref="K376:M378">
    <cfRule type="expression" dxfId="534" priority="563">
      <formula>AND(ISBLANK(K376),NOT(ISBLANK(#REF!)))</formula>
    </cfRule>
  </conditionalFormatting>
  <conditionalFormatting sqref="I376 I378">
    <cfRule type="expression" dxfId="533" priority="562">
      <formula>AND(ISBLANK(I376),ISTEXT($F376))</formula>
    </cfRule>
  </conditionalFormatting>
  <conditionalFormatting sqref="I377">
    <cfRule type="expression" dxfId="532" priority="561">
      <formula>AND(ISBLANK(I377),ISTEXT($F377))</formula>
    </cfRule>
  </conditionalFormatting>
  <conditionalFormatting sqref="J376 J378">
    <cfRule type="expression" dxfId="531" priority="560">
      <formula>AND(ISBLANK(J376),ISTEXT($F376))</formula>
    </cfRule>
  </conditionalFormatting>
  <conditionalFormatting sqref="E385">
    <cfRule type="expression" dxfId="530" priority="3190">
      <formula>AND(ISBLANK(E385),ISTEXT($F233))</formula>
    </cfRule>
  </conditionalFormatting>
  <conditionalFormatting sqref="K379:M379">
    <cfRule type="expression" dxfId="529" priority="558">
      <formula>AND(ISBLANK(K379),NOT(ISBLANK(#REF!)))</formula>
    </cfRule>
  </conditionalFormatting>
  <conditionalFormatting sqref="F380">
    <cfRule type="expression" dxfId="528" priority="557">
      <formula>AND(ISBLANK(F380),ISTEXT($F380))</formula>
    </cfRule>
  </conditionalFormatting>
  <conditionalFormatting sqref="G380">
    <cfRule type="expression" dxfId="527" priority="556">
      <formula>AND(ISBLANK(G380),ISTEXT($F380))</formula>
    </cfRule>
  </conditionalFormatting>
  <conditionalFormatting sqref="G380">
    <cfRule type="expression" dxfId="526" priority="555">
      <formula>AND(ISBLANK(G380),ISTEXT($F380))</formula>
    </cfRule>
  </conditionalFormatting>
  <conditionalFormatting sqref="K380:M380">
    <cfRule type="expression" dxfId="525" priority="554">
      <formula>AND(ISBLANK(K380),NOT(ISBLANK(#REF!)))</formula>
    </cfRule>
  </conditionalFormatting>
  <conditionalFormatting sqref="K381:M381">
    <cfRule type="expression" dxfId="524" priority="553">
      <formula>AND(ISBLANK(K381),NOT(ISBLANK(#REF!)))</formula>
    </cfRule>
  </conditionalFormatting>
  <conditionalFormatting sqref="I381">
    <cfRule type="expression" dxfId="523" priority="552">
      <formula>AND(ISBLANK(I381),ISTEXT($F381))</formula>
    </cfRule>
  </conditionalFormatting>
  <conditionalFormatting sqref="J381">
    <cfRule type="expression" dxfId="522" priority="551">
      <formula>AND(ISBLANK(J381),ISTEXT($F381))</formula>
    </cfRule>
  </conditionalFormatting>
  <conditionalFormatting sqref="K382:M383">
    <cfRule type="expression" dxfId="521" priority="550">
      <formula>AND(ISBLANK(K382),NOT(ISBLANK(#REF!)))</formula>
    </cfRule>
  </conditionalFormatting>
  <conditionalFormatting sqref="J383">
    <cfRule type="expression" dxfId="520" priority="548">
      <formula>AND(ISBLANK(J383),ISTEXT($F524))</formula>
    </cfRule>
  </conditionalFormatting>
  <conditionalFormatting sqref="J382">
    <cfRule type="expression" dxfId="519" priority="549">
      <formula>AND(ISBLANK(J382),ISTEXT($F524))</formula>
    </cfRule>
  </conditionalFormatting>
  <conditionalFormatting sqref="K385:M385">
    <cfRule type="expression" dxfId="518" priority="545">
      <formula>AND(ISBLANK(K385),NOT(ISBLANK(#REF!)))</formula>
    </cfRule>
  </conditionalFormatting>
  <conditionalFormatting sqref="K384:M384">
    <cfRule type="expression" dxfId="517" priority="547">
      <formula>AND(ISBLANK(K384),NOT(ISBLANK(#REF!)))</formula>
    </cfRule>
  </conditionalFormatting>
  <conditionalFormatting sqref="I384">
    <cfRule type="expression" dxfId="516" priority="546">
      <formula>AND(ISBLANK(I384),ISTEXT($F384))</formula>
    </cfRule>
  </conditionalFormatting>
  <conditionalFormatting sqref="E388">
    <cfRule type="expression" dxfId="515" priority="3194">
      <formula>AND(ISBLANK(E388),ISTEXT($F234))</formula>
    </cfRule>
  </conditionalFormatting>
  <conditionalFormatting sqref="E386:H386">
    <cfRule type="expression" dxfId="514" priority="544">
      <formula>AND(ISBLANK(#REF!),ISTEXT(#REF!))</formula>
    </cfRule>
  </conditionalFormatting>
  <conditionalFormatting sqref="D386">
    <cfRule type="expression" dxfId="513" priority="543">
      <formula>NOT(ISBLANK($AM386))</formula>
    </cfRule>
  </conditionalFormatting>
  <conditionalFormatting sqref="D386">
    <cfRule type="expression" dxfId="512" priority="542">
      <formula>NOT(ISBLANK($AM387))</formula>
    </cfRule>
  </conditionalFormatting>
  <conditionalFormatting sqref="I386">
    <cfRule type="expression" dxfId="511" priority="541">
      <formula>AND(ISBLANK(#REF!),ISTEXT(#REF!))</formula>
    </cfRule>
  </conditionalFormatting>
  <conditionalFormatting sqref="J386">
    <cfRule type="expression" dxfId="510" priority="539">
      <formula>AND(ISBLANK(J386),ISTEXT($F386))</formula>
    </cfRule>
  </conditionalFormatting>
  <conditionalFormatting sqref="J386">
    <cfRule type="expression" dxfId="509" priority="540">
      <formula>AND(ISBLANK(J386),ISTEXT(#REF!))</formula>
    </cfRule>
  </conditionalFormatting>
  <conditionalFormatting sqref="J386">
    <cfRule type="expression" dxfId="508" priority="538">
      <formula>AND(ISBLANK(J386),ISTEXT(#REF!))</formula>
    </cfRule>
  </conditionalFormatting>
  <conditionalFormatting sqref="K386:M386">
    <cfRule type="expression" dxfId="507" priority="537">
      <formula>AND(ISBLANK(K386),NOT(ISBLANK(#REF!)))</formula>
    </cfRule>
  </conditionalFormatting>
  <conditionalFormatting sqref="K387:M387">
    <cfRule type="expression" dxfId="506" priority="533">
      <formula>AND(ISBLANK(K387),NOT(ISBLANK(#REF!)))</formula>
    </cfRule>
  </conditionalFormatting>
  <conditionalFormatting sqref="K388:M388">
    <cfRule type="expression" dxfId="505" priority="524">
      <formula>AND(ISBLANK(K388),NOT(ISBLANK(#REF!)))</formula>
    </cfRule>
  </conditionalFormatting>
  <conditionalFormatting sqref="J388">
    <cfRule type="expression" dxfId="504" priority="523">
      <formula>AND(ISBLANK(J388),ISTEXT($F600))</formula>
    </cfRule>
  </conditionalFormatting>
  <conditionalFormatting sqref="E392">
    <cfRule type="expression" dxfId="503" priority="3202">
      <formula>AND(ISBLANK(E392),ISTEXT($F234))</formula>
    </cfRule>
  </conditionalFormatting>
  <conditionalFormatting sqref="K389:M389">
    <cfRule type="expression" dxfId="502" priority="522">
      <formula>AND(ISBLANK(K389),NOT(ISBLANK(#REF!)))</formula>
    </cfRule>
  </conditionalFormatting>
  <conditionalFormatting sqref="F390">
    <cfRule type="expression" dxfId="501" priority="521">
      <formula>AND(ISBLANK(F390),ISTEXT($F390))</formula>
    </cfRule>
  </conditionalFormatting>
  <conditionalFormatting sqref="K390:M390">
    <cfRule type="expression" dxfId="500" priority="520">
      <formula>AND(ISBLANK(K390),NOT(ISBLANK(#REF!)))</formula>
    </cfRule>
  </conditionalFormatting>
  <conditionalFormatting sqref="E391:H391">
    <cfRule type="expression" dxfId="499" priority="518">
      <formula>AND(ISBLANK(E391),ISTEXT($F391))</formula>
    </cfRule>
  </conditionalFormatting>
  <conditionalFormatting sqref="D391">
    <cfRule type="expression" dxfId="498" priority="519">
      <formula>NOT(ISBLANK($AM391))</formula>
    </cfRule>
  </conditionalFormatting>
  <conditionalFormatting sqref="K391:M391">
    <cfRule type="expression" dxfId="497" priority="517">
      <formula>AND(ISBLANK(K391),NOT(ISBLANK(#REF!)))</formula>
    </cfRule>
  </conditionalFormatting>
  <conditionalFormatting sqref="K392:M392">
    <cfRule type="expression" dxfId="496" priority="516">
      <formula>AND(ISBLANK(K392),NOT(ISBLANK(#REF!)))</formula>
    </cfRule>
  </conditionalFormatting>
  <conditionalFormatting sqref="F393">
    <cfRule type="expression" dxfId="495" priority="515">
      <formula>AND(ISBLANK(F393),ISTEXT($F393))</formula>
    </cfRule>
  </conditionalFormatting>
  <conditionalFormatting sqref="G393">
    <cfRule type="expression" dxfId="494" priority="514">
      <formula>AND(ISBLANK(G393),ISTEXT($F393))</formula>
    </cfRule>
  </conditionalFormatting>
  <conditionalFormatting sqref="G393">
    <cfRule type="expression" dxfId="493" priority="513">
      <formula>AND(ISBLANK(G393),ISTEXT($F393))</formula>
    </cfRule>
  </conditionalFormatting>
  <conditionalFormatting sqref="K393:M393">
    <cfRule type="expression" dxfId="492" priority="512">
      <formula>AND(ISBLANK(K393),NOT(ISBLANK(#REF!)))</formula>
    </cfRule>
  </conditionalFormatting>
  <conditionalFormatting sqref="K394:M398">
    <cfRule type="expression" dxfId="491" priority="511">
      <formula>AND(ISBLANK(K394),NOT(ISBLANK(#REF!)))</formula>
    </cfRule>
  </conditionalFormatting>
  <conditionalFormatting sqref="K399:M402">
    <cfRule type="expression" dxfId="490" priority="510">
      <formula>AND(ISBLANK(K399),NOT(ISBLANK(#REF!)))</formula>
    </cfRule>
  </conditionalFormatting>
  <conditionalFormatting sqref="K403:M403">
    <cfRule type="expression" dxfId="489" priority="509">
      <formula>AND(ISBLANK(K403),NOT(ISBLANK(#REF!)))</formula>
    </cfRule>
  </conditionalFormatting>
  <conditionalFormatting sqref="K404:M404">
    <cfRule type="expression" dxfId="488" priority="507">
      <formula>AND(ISBLANK(K404),NOT(ISBLANK(#REF!)))</formula>
    </cfRule>
  </conditionalFormatting>
  <conditionalFormatting sqref="F405">
    <cfRule type="expression" dxfId="487" priority="506">
      <formula>AND(ISBLANK(F405),ISTEXT($F405))</formula>
    </cfRule>
  </conditionalFormatting>
  <conditionalFormatting sqref="G405">
    <cfRule type="expression" dxfId="486" priority="505">
      <formula>AND(ISBLANK(G405),ISTEXT($F405))</formula>
    </cfRule>
  </conditionalFormatting>
  <conditionalFormatting sqref="G405">
    <cfRule type="expression" dxfId="485" priority="504">
      <formula>AND(ISBLANK(G405),ISTEXT($F405))</formula>
    </cfRule>
  </conditionalFormatting>
  <conditionalFormatting sqref="K406:M410">
    <cfRule type="expression" dxfId="484" priority="499">
      <formula>AND(ISBLANK(K406),NOT(ISBLANK(#REF!)))</formula>
    </cfRule>
  </conditionalFormatting>
  <conditionalFormatting sqref="K405:M405">
    <cfRule type="expression" dxfId="483" priority="503">
      <formula>AND(ISBLANK(K405),NOT(ISBLANK(#REF!)))</formula>
    </cfRule>
  </conditionalFormatting>
  <conditionalFormatting sqref="G406">
    <cfRule type="expression" dxfId="482" priority="501">
      <formula>AND(ISBLANK(G406),ISTEXT(#REF!))</formula>
    </cfRule>
  </conditionalFormatting>
  <conditionalFormatting sqref="G406">
    <cfRule type="expression" dxfId="481" priority="502">
      <formula>AND(ISBLANK(G406),ISTEXT(#REF!))</formula>
    </cfRule>
  </conditionalFormatting>
  <conditionalFormatting sqref="H406">
    <cfRule type="expression" dxfId="480" priority="500">
      <formula>AND(ISBLANK(H406),ISTEXT(#REF!))</formula>
    </cfRule>
  </conditionalFormatting>
  <conditionalFormatting sqref="F410">
    <cfRule type="expression" dxfId="479" priority="498">
      <formula>AND(ISBLANK(F410),ISTEXT($F410))</formula>
    </cfRule>
  </conditionalFormatting>
  <conditionalFormatting sqref="G410">
    <cfRule type="expression" dxfId="478" priority="497">
      <formula>AND(ISBLANK(G410),ISTEXT($F410))</formula>
    </cfRule>
  </conditionalFormatting>
  <conditionalFormatting sqref="G410">
    <cfRule type="expression" dxfId="477" priority="496">
      <formula>AND(ISBLANK(G410),ISTEXT($F410))</formula>
    </cfRule>
  </conditionalFormatting>
  <conditionalFormatting sqref="K411:M411">
    <cfRule type="expression" dxfId="476" priority="495">
      <formula>AND(ISBLANK(K411),NOT(ISBLANK(#REF!)))</formula>
    </cfRule>
  </conditionalFormatting>
  <conditionalFormatting sqref="E412:H412">
    <cfRule type="expression" dxfId="475" priority="493">
      <formula>AND(ISBLANK(E412),ISTEXT($F412))</formula>
    </cfRule>
  </conditionalFormatting>
  <conditionalFormatting sqref="D412">
    <cfRule type="expression" dxfId="474" priority="494">
      <formula>NOT(ISBLANK($AM412))</formula>
    </cfRule>
  </conditionalFormatting>
  <conditionalFormatting sqref="K412:M412">
    <cfRule type="expression" dxfId="473" priority="492">
      <formula>AND(ISBLANK(K412),NOT(ISBLANK(#REF!)))</formula>
    </cfRule>
  </conditionalFormatting>
  <conditionalFormatting sqref="I412">
    <cfRule type="expression" dxfId="472" priority="491">
      <formula>AND(ISBLANK(I412),ISTEXT($F412))</formula>
    </cfRule>
  </conditionalFormatting>
  <conditionalFormatting sqref="J412">
    <cfRule type="expression" dxfId="471" priority="490">
      <formula>AND(ISBLANK(J412),ISTEXT($F412))</formula>
    </cfRule>
  </conditionalFormatting>
  <conditionalFormatting sqref="K413:M414">
    <cfRule type="expression" dxfId="470" priority="489">
      <formula>AND(ISBLANK(K413),NOT(ISBLANK(#REF!)))</formula>
    </cfRule>
  </conditionalFormatting>
  <conditionalFormatting sqref="F415">
    <cfRule type="expression" dxfId="469" priority="488">
      <formula>AND(ISBLANK(F415),ISTEXT($F415))</formula>
    </cfRule>
  </conditionalFormatting>
  <conditionalFormatting sqref="G415">
    <cfRule type="expression" dxfId="468" priority="487">
      <formula>AND(ISBLANK(G415),ISTEXT($F415))</formula>
    </cfRule>
  </conditionalFormatting>
  <conditionalFormatting sqref="G415">
    <cfRule type="expression" dxfId="467" priority="486">
      <formula>AND(ISBLANK(G415),ISTEXT($F415))</formula>
    </cfRule>
  </conditionalFormatting>
  <conditionalFormatting sqref="K415:M415">
    <cfRule type="expression" dxfId="466" priority="485">
      <formula>AND(ISBLANK(K415),NOT(ISBLANK(#REF!)))</formula>
    </cfRule>
  </conditionalFormatting>
  <conditionalFormatting sqref="I418:I421">
    <cfRule type="expression" dxfId="465" priority="478">
      <formula>AND(ISBLANK(I418),ISTEXT($F418))</formula>
    </cfRule>
  </conditionalFormatting>
  <conditionalFormatting sqref="E416:H416">
    <cfRule type="expression" dxfId="464" priority="475">
      <formula>AND(ISBLANK(E416),ISTEXT($F416))</formula>
    </cfRule>
  </conditionalFormatting>
  <conditionalFormatting sqref="D416">
    <cfRule type="expression" dxfId="463" priority="476">
      <formula>NOT(ISBLANK($AM416))</formula>
    </cfRule>
  </conditionalFormatting>
  <conditionalFormatting sqref="K416:M416">
    <cfRule type="expression" dxfId="462" priority="474">
      <formula>AND(ISBLANK(K416),NOT(ISBLANK(#REF!)))</formula>
    </cfRule>
  </conditionalFormatting>
  <conditionalFormatting sqref="J416">
    <cfRule type="expression" dxfId="461" priority="473">
      <formula>AND(ISBLANK(J416),ISTEXT($F416))</formula>
    </cfRule>
  </conditionalFormatting>
  <conditionalFormatting sqref="F417">
    <cfRule type="expression" dxfId="460" priority="472">
      <formula>AND(ISBLANK(F417),ISTEXT($F417))</formula>
    </cfRule>
  </conditionalFormatting>
  <conditionalFormatting sqref="G417">
    <cfRule type="expression" dxfId="459" priority="471">
      <formula>AND(ISBLANK(G417),ISTEXT($F417))</formula>
    </cfRule>
  </conditionalFormatting>
  <conditionalFormatting sqref="G417">
    <cfRule type="expression" dxfId="458" priority="470">
      <formula>AND(ISBLANK(G417),ISTEXT($F417))</formula>
    </cfRule>
  </conditionalFormatting>
  <conditionalFormatting sqref="K417:M417">
    <cfRule type="expression" dxfId="457" priority="469">
      <formula>AND(ISBLANK(K417),NOT(ISBLANK(#REF!)))</formula>
    </cfRule>
  </conditionalFormatting>
  <conditionalFormatting sqref="I417">
    <cfRule type="expression" dxfId="456" priority="468">
      <formula>AND(ISBLANK(I417),ISTEXT($F417))</formula>
    </cfRule>
  </conditionalFormatting>
  <conditionalFormatting sqref="K418:M421">
    <cfRule type="expression" dxfId="455" priority="463">
      <formula>AND(ISBLANK(K418),NOT(ISBLANK(#REF!)))</formula>
    </cfRule>
  </conditionalFormatting>
  <conditionalFormatting sqref="K422:M422">
    <cfRule type="expression" dxfId="454" priority="462">
      <formula>AND(ISBLANK(K422),NOT(ISBLANK(#REF!)))</formula>
    </cfRule>
  </conditionalFormatting>
  <conditionalFormatting sqref="K98:M98">
    <cfRule type="expression" dxfId="453" priority="3210">
      <formula>AND(ISBLANK(K96),NOT(ISBLANK(#REF!)))</formula>
    </cfRule>
  </conditionalFormatting>
  <conditionalFormatting sqref="E360">
    <cfRule type="expression" dxfId="452" priority="3212">
      <formula>AND(ISBLANK(E360),ISTEXT(#REF!))</formula>
    </cfRule>
  </conditionalFormatting>
  <conditionalFormatting sqref="E361">
    <cfRule type="expression" dxfId="451" priority="3214">
      <formula>AND(ISBLANK(E361),ISTEXT(#REF!))</formula>
    </cfRule>
  </conditionalFormatting>
  <conditionalFormatting sqref="E356">
    <cfRule type="expression" dxfId="450" priority="3216">
      <formula>AND(ISBLANK(E356),ISTEXT(#REF!))</formula>
    </cfRule>
  </conditionalFormatting>
  <conditionalFormatting sqref="I162:J162">
    <cfRule type="expression" dxfId="449" priority="3221">
      <formula>AND(ISBLANK(I162),ISTEXT(#REF!))</formula>
    </cfRule>
  </conditionalFormatting>
  <conditionalFormatting sqref="E244">
    <cfRule type="expression" dxfId="448" priority="3222">
      <formula>AND(ISBLANK(E244),ISTEXT(#REF!))</formula>
    </cfRule>
  </conditionalFormatting>
  <conditionalFormatting sqref="E287">
    <cfRule type="expression" dxfId="447" priority="3225">
      <formula>AND(ISBLANK(E287),ISTEXT(#REF!))</formula>
    </cfRule>
  </conditionalFormatting>
  <conditionalFormatting sqref="E341">
    <cfRule type="expression" dxfId="446" priority="3231">
      <formula>AND(ISBLANK(E341),ISTEXT(#REF!))</formula>
    </cfRule>
  </conditionalFormatting>
  <conditionalFormatting sqref="D222">
    <cfRule type="expression" dxfId="445" priority="3232">
      <formula>NOT(ISBLANK(#REF!))</formula>
    </cfRule>
  </conditionalFormatting>
  <conditionalFormatting sqref="K76:M76">
    <cfRule type="expression" dxfId="444" priority="3235">
      <formula>AND(ISBLANK(#REF!),NOT(ISBLANK(#REF!)))</formula>
    </cfRule>
  </conditionalFormatting>
  <conditionalFormatting sqref="K91:M92">
    <cfRule type="expression" dxfId="443" priority="3236">
      <formula>AND(ISBLANK(#REF!),NOT(ISBLANK(#REF!)))</formula>
    </cfRule>
  </conditionalFormatting>
  <conditionalFormatting sqref="D209:D211 D205">
    <cfRule type="expression" dxfId="442" priority="3239">
      <formula>NOT(ISBLANK(#REF!))</formula>
    </cfRule>
  </conditionalFormatting>
  <conditionalFormatting sqref="F211:G211">
    <cfRule type="expression" dxfId="441" priority="3244">
      <formula>AND(ISBLANK(F211),ISTEXT(#REF!))</formula>
    </cfRule>
  </conditionalFormatting>
  <conditionalFormatting sqref="E281:E282">
    <cfRule type="expression" dxfId="440" priority="3255">
      <formula>AND(ISBLANK(E281),ISTEXT($F239))</formula>
    </cfRule>
  </conditionalFormatting>
  <conditionalFormatting sqref="E283">
    <cfRule type="expression" dxfId="439" priority="3257">
      <formula>AND(ISBLANK(E283),ISTEXT(#REF!))</formula>
    </cfRule>
  </conditionalFormatting>
  <conditionalFormatting sqref="E383">
    <cfRule type="expression" dxfId="438" priority="3261">
      <formula>AND(ISBLANK(E383),ISTEXT(#REF!))</formula>
    </cfRule>
  </conditionalFormatting>
  <conditionalFormatting sqref="E274">
    <cfRule type="expression" dxfId="437" priority="3263">
      <formula>AND(ISBLANK(E274),ISTEXT(#REF!))</formula>
    </cfRule>
  </conditionalFormatting>
  <conditionalFormatting sqref="E268">
    <cfRule type="expression" dxfId="436" priority="3272">
      <formula>AND(ISBLANK(E268),ISTEXT(#REF!))</formula>
    </cfRule>
  </conditionalFormatting>
  <conditionalFormatting sqref="D206">
    <cfRule type="expression" dxfId="435" priority="3277">
      <formula>NOT(ISBLANK(#REF!))</formula>
    </cfRule>
  </conditionalFormatting>
  <conditionalFormatting sqref="J207 G208:J208">
    <cfRule type="expression" dxfId="434" priority="3280">
      <formula>AND(ISBLANK(G207),ISTEXT(#REF!))</formula>
    </cfRule>
  </conditionalFormatting>
  <conditionalFormatting sqref="E245">
    <cfRule type="expression" dxfId="433" priority="3282">
      <formula>AND(ISBLANK(E245),ISTEXT(#REF!))</formula>
    </cfRule>
  </conditionalFormatting>
  <conditionalFormatting sqref="K423:M425">
    <cfRule type="expression" dxfId="432" priority="457">
      <formula>AND(ISBLANK(K423),NOT(ISBLANK(#REF!)))</formula>
    </cfRule>
  </conditionalFormatting>
  <conditionalFormatting sqref="G425">
    <cfRule type="expression" dxfId="431" priority="451">
      <formula>AND(ISBLANK(G425),ISTEXT($F425))</formula>
    </cfRule>
  </conditionalFormatting>
  <conditionalFormatting sqref="F424">
    <cfRule type="expression" dxfId="430" priority="456">
      <formula>AND(ISBLANK(F424),ISTEXT($F424))</formula>
    </cfRule>
  </conditionalFormatting>
  <conditionalFormatting sqref="G424">
    <cfRule type="expression" dxfId="429" priority="455">
      <formula>AND(ISBLANK(G424),ISTEXT($F424))</formula>
    </cfRule>
  </conditionalFormatting>
  <conditionalFormatting sqref="G424">
    <cfRule type="expression" dxfId="428" priority="454">
      <formula>AND(ISBLANK(G424),ISTEXT($F424))</formula>
    </cfRule>
  </conditionalFormatting>
  <conditionalFormatting sqref="F425">
    <cfRule type="expression" dxfId="427" priority="453">
      <formula>AND(ISBLANK(F425),ISTEXT($F425))</formula>
    </cfRule>
  </conditionalFormatting>
  <conditionalFormatting sqref="G425">
    <cfRule type="expression" dxfId="426" priority="452">
      <formula>AND(ISBLANK(G425),ISTEXT($F425))</formula>
    </cfRule>
  </conditionalFormatting>
  <conditionalFormatting sqref="E426:H426">
    <cfRule type="expression" dxfId="425" priority="449">
      <formula>AND(ISBLANK(E426),ISTEXT($F426))</formula>
    </cfRule>
  </conditionalFormatting>
  <conditionalFormatting sqref="D426">
    <cfRule type="expression" dxfId="424" priority="450">
      <formula>NOT(ISBLANK($AM426))</formula>
    </cfRule>
  </conditionalFormatting>
  <conditionalFormatting sqref="K426:M426">
    <cfRule type="expression" dxfId="423" priority="448">
      <formula>AND(ISBLANK(K426),NOT(ISBLANK(#REF!)))</formula>
    </cfRule>
  </conditionalFormatting>
  <conditionalFormatting sqref="I426">
    <cfRule type="expression" dxfId="422" priority="447">
      <formula>AND(ISBLANK(I426),ISTEXT($F426))</formula>
    </cfRule>
  </conditionalFormatting>
  <conditionalFormatting sqref="J426">
    <cfRule type="expression" dxfId="421" priority="446">
      <formula>AND(ISBLANK(J426),ISTEXT($F426))</formula>
    </cfRule>
  </conditionalFormatting>
  <conditionalFormatting sqref="F427">
    <cfRule type="expression" dxfId="420" priority="445">
      <formula>AND(ISBLANK(F427),ISTEXT($F427))</formula>
    </cfRule>
  </conditionalFormatting>
  <conditionalFormatting sqref="G427">
    <cfRule type="expression" dxfId="419" priority="444">
      <formula>AND(ISBLANK(G427),ISTEXT($F427))</formula>
    </cfRule>
  </conditionalFormatting>
  <conditionalFormatting sqref="G427">
    <cfRule type="expression" dxfId="418" priority="443">
      <formula>AND(ISBLANK(G427),ISTEXT($F427))</formula>
    </cfRule>
  </conditionalFormatting>
  <conditionalFormatting sqref="K427:M427">
    <cfRule type="expression" dxfId="417" priority="442">
      <formula>AND(ISBLANK(K427),NOT(ISBLANK(#REF!)))</formula>
    </cfRule>
  </conditionalFormatting>
  <conditionalFormatting sqref="K428:M428">
    <cfRule type="expression" dxfId="416" priority="441">
      <formula>AND(ISBLANK(K428),NOT(ISBLANK(#REF!)))</formula>
    </cfRule>
  </conditionalFormatting>
  <conditionalFormatting sqref="E429:H429">
    <cfRule type="expression" dxfId="415" priority="439">
      <formula>AND(ISBLANK(E429),ISTEXT($F429))</formula>
    </cfRule>
  </conditionalFormatting>
  <conditionalFormatting sqref="D429">
    <cfRule type="expression" dxfId="414" priority="440">
      <formula>NOT(ISBLANK($AM429))</formula>
    </cfRule>
  </conditionalFormatting>
  <conditionalFormatting sqref="K429:M429">
    <cfRule type="expression" dxfId="413" priority="438">
      <formula>AND(ISBLANK(K429),NOT(ISBLANK(#REF!)))</formula>
    </cfRule>
  </conditionalFormatting>
  <conditionalFormatting sqref="I429">
    <cfRule type="expression" dxfId="412" priority="437">
      <formula>AND(ISBLANK(I429),ISTEXT($F429))</formula>
    </cfRule>
  </conditionalFormatting>
  <conditionalFormatting sqref="J429">
    <cfRule type="expression" dxfId="411" priority="436">
      <formula>AND(ISBLANK(J429),ISTEXT($F429))</formula>
    </cfRule>
  </conditionalFormatting>
  <conditionalFormatting sqref="K430:M430">
    <cfRule type="expression" dxfId="410" priority="435">
      <formula>AND(ISBLANK(K430),NOT(ISBLANK(#REF!)))</formula>
    </cfRule>
  </conditionalFormatting>
  <conditionalFormatting sqref="K431:M431">
    <cfRule type="expression" dxfId="409" priority="434">
      <formula>AND(ISBLANK(K431),NOT(ISBLANK(#REF!)))</formula>
    </cfRule>
  </conditionalFormatting>
  <conditionalFormatting sqref="K432:M432">
    <cfRule type="expression" dxfId="408" priority="433">
      <formula>AND(ISBLANK(K432),NOT(ISBLANK(#REF!)))</formula>
    </cfRule>
  </conditionalFormatting>
  <conditionalFormatting sqref="K433:M433">
    <cfRule type="expression" dxfId="407" priority="432">
      <formula>AND(ISBLANK(K433),NOT(ISBLANK(#REF!)))</formula>
    </cfRule>
  </conditionalFormatting>
  <conditionalFormatting sqref="E434:H434">
    <cfRule type="expression" dxfId="406" priority="429">
      <formula>AND(ISBLANK(E434),ISTEXT(#REF!))</formula>
    </cfRule>
  </conditionalFormatting>
  <conditionalFormatting sqref="D434">
    <cfRule type="expression" dxfId="405" priority="431">
      <formula>NOT(ISBLANK($AM523))</formula>
    </cfRule>
  </conditionalFormatting>
  <conditionalFormatting sqref="K434:M434">
    <cfRule type="expression" dxfId="404" priority="428">
      <formula>AND(ISBLANK(K434),NOT(ISBLANK(#REF!)))</formula>
    </cfRule>
  </conditionalFormatting>
  <conditionalFormatting sqref="I434">
    <cfRule type="expression" dxfId="403" priority="427">
      <formula>AND(ISBLANK(I434),ISTEXT(#REF!))</formula>
    </cfRule>
  </conditionalFormatting>
  <conditionalFormatting sqref="J434">
    <cfRule type="expression" dxfId="402" priority="426">
      <formula>AND(ISBLANK(J434),ISTEXT(#REF!))</formula>
    </cfRule>
  </conditionalFormatting>
  <conditionalFormatting sqref="K435:M437">
    <cfRule type="expression" dxfId="401" priority="425">
      <formula>AND(ISBLANK(K435),NOT(ISBLANK(#REF!)))</formula>
    </cfRule>
  </conditionalFormatting>
  <conditionalFormatting sqref="E438:H438">
    <cfRule type="expression" dxfId="400" priority="423">
      <formula>AND(ISBLANK(E438),ISTEXT($F438))</formula>
    </cfRule>
  </conditionalFormatting>
  <conditionalFormatting sqref="D438">
    <cfRule type="expression" dxfId="399" priority="424">
      <formula>NOT(ISBLANK($AM438))</formula>
    </cfRule>
  </conditionalFormatting>
  <conditionalFormatting sqref="K438:M438">
    <cfRule type="expression" dxfId="398" priority="422">
      <formula>AND(ISBLANK(K438),NOT(ISBLANK(#REF!)))</formula>
    </cfRule>
  </conditionalFormatting>
  <conditionalFormatting sqref="I438">
    <cfRule type="expression" dxfId="397" priority="421">
      <formula>AND(ISBLANK(I438),ISTEXT($F438))</formula>
    </cfRule>
  </conditionalFormatting>
  <conditionalFormatting sqref="J438">
    <cfRule type="expression" dxfId="396" priority="420">
      <formula>AND(ISBLANK(J438),ISTEXT($F438))</formula>
    </cfRule>
  </conditionalFormatting>
  <conditionalFormatting sqref="E439:H439">
    <cfRule type="expression" dxfId="395" priority="418">
      <formula>AND(ISBLANK(E439),ISTEXT($F439))</formula>
    </cfRule>
  </conditionalFormatting>
  <conditionalFormatting sqref="D439">
    <cfRule type="expression" dxfId="394" priority="419">
      <formula>NOT(ISBLANK($AM439))</formula>
    </cfRule>
  </conditionalFormatting>
  <conditionalFormatting sqref="E440:H440">
    <cfRule type="expression" dxfId="393" priority="416">
      <formula>AND(ISBLANK(E440),ISTEXT($F440))</formula>
    </cfRule>
  </conditionalFormatting>
  <conditionalFormatting sqref="D440">
    <cfRule type="expression" dxfId="392" priority="417">
      <formula>NOT(ISBLANK($AM440))</formula>
    </cfRule>
  </conditionalFormatting>
  <conditionalFormatting sqref="K439:M440">
    <cfRule type="expression" dxfId="391" priority="415">
      <formula>AND(ISBLANK(K439),NOT(ISBLANK(#REF!)))</formula>
    </cfRule>
  </conditionalFormatting>
  <conditionalFormatting sqref="I439">
    <cfRule type="expression" dxfId="390" priority="414">
      <formula>AND(ISBLANK(I439),ISTEXT($F439))</formula>
    </cfRule>
  </conditionalFormatting>
  <conditionalFormatting sqref="I440">
    <cfRule type="expression" dxfId="389" priority="413">
      <formula>AND(ISBLANK(I440),ISTEXT($F440))</formula>
    </cfRule>
  </conditionalFormatting>
  <conditionalFormatting sqref="J439">
    <cfRule type="expression" dxfId="388" priority="412">
      <formula>AND(ISBLANK(J439),ISTEXT($F439))</formula>
    </cfRule>
  </conditionalFormatting>
  <conditionalFormatting sqref="J440">
    <cfRule type="expression" dxfId="387" priority="411">
      <formula>AND(ISBLANK(J440),ISTEXT($F440))</formula>
    </cfRule>
  </conditionalFormatting>
  <conditionalFormatting sqref="F441">
    <cfRule type="expression" dxfId="386" priority="410">
      <formula>AND(ISBLANK(F441),ISTEXT($F441))</formula>
    </cfRule>
  </conditionalFormatting>
  <conditionalFormatting sqref="G441">
    <cfRule type="expression" dxfId="385" priority="409">
      <formula>AND(ISBLANK(G441),ISTEXT($F441))</formula>
    </cfRule>
  </conditionalFormatting>
  <conditionalFormatting sqref="G441">
    <cfRule type="expression" dxfId="384" priority="408">
      <formula>AND(ISBLANK(G441),ISTEXT($F441))</formula>
    </cfRule>
  </conditionalFormatting>
  <conditionalFormatting sqref="K441:M441">
    <cfRule type="expression" dxfId="383" priority="407">
      <formula>AND(ISBLANK(K441),NOT(ISBLANK(#REF!)))</formula>
    </cfRule>
  </conditionalFormatting>
  <conditionalFormatting sqref="K442:M444">
    <cfRule type="expression" dxfId="382" priority="406">
      <formula>AND(ISBLANK(K442),NOT(ISBLANK(#REF!)))</formula>
    </cfRule>
  </conditionalFormatting>
  <conditionalFormatting sqref="K445:M445">
    <cfRule type="expression" dxfId="381" priority="405">
      <formula>AND(ISBLANK(K445),NOT(ISBLANK(#REF!)))</formula>
    </cfRule>
  </conditionalFormatting>
  <conditionalFormatting sqref="K446:M446">
    <cfRule type="expression" dxfId="380" priority="404">
      <formula>AND(ISBLANK(K446),NOT(ISBLANK(#REF!)))</formula>
    </cfRule>
  </conditionalFormatting>
  <conditionalFormatting sqref="E447:H447">
    <cfRule type="expression" dxfId="379" priority="402">
      <formula>AND(ISBLANK(E447),ISTEXT($F447))</formula>
    </cfRule>
  </conditionalFormatting>
  <conditionalFormatting sqref="D447">
    <cfRule type="expression" dxfId="378" priority="403">
      <formula>NOT(ISBLANK($AM447))</formula>
    </cfRule>
  </conditionalFormatting>
  <conditionalFormatting sqref="K447:M447">
    <cfRule type="expression" dxfId="377" priority="401">
      <formula>AND(ISBLANK(K447),NOT(ISBLANK(#REF!)))</formula>
    </cfRule>
  </conditionalFormatting>
  <conditionalFormatting sqref="I447">
    <cfRule type="expression" dxfId="376" priority="400">
      <formula>AND(ISBLANK(I447),ISTEXT($F447))</formula>
    </cfRule>
  </conditionalFormatting>
  <conditionalFormatting sqref="J447">
    <cfRule type="expression" dxfId="375" priority="399">
      <formula>AND(ISBLANK(J447),ISTEXT($F447))</formula>
    </cfRule>
  </conditionalFormatting>
  <conditionalFormatting sqref="K448:M448">
    <cfRule type="expression" dxfId="374" priority="398">
      <formula>AND(ISBLANK(K448),NOT(ISBLANK(#REF!)))</formula>
    </cfRule>
  </conditionalFormatting>
  <conditionalFormatting sqref="K449:M449">
    <cfRule type="expression" dxfId="373" priority="394">
      <formula>AND(ISBLANK(K449),NOT(ISBLANK(#REF!)))</formula>
    </cfRule>
  </conditionalFormatting>
  <conditionalFormatting sqref="K450:M450">
    <cfRule type="expression" dxfId="372" priority="393">
      <formula>AND(ISBLANK(K450),NOT(ISBLANK(#REF!)))</formula>
    </cfRule>
  </conditionalFormatting>
  <conditionalFormatting sqref="K451:M455">
    <cfRule type="expression" dxfId="371" priority="392">
      <formula>AND(ISBLANK(K451),NOT(ISBLANK(#REF!)))</formula>
    </cfRule>
  </conditionalFormatting>
  <conditionalFormatting sqref="K456:M458">
    <cfRule type="expression" dxfId="370" priority="391">
      <formula>AND(ISBLANK(K456),NOT(ISBLANK(#REF!)))</formula>
    </cfRule>
  </conditionalFormatting>
  <conditionalFormatting sqref="E459:E460 G459:H460">
    <cfRule type="expression" dxfId="369" priority="389">
      <formula>AND(ISBLANK(E459),ISTEXT($F459))</formula>
    </cfRule>
  </conditionalFormatting>
  <conditionalFormatting sqref="D459:D460">
    <cfRule type="expression" dxfId="368" priority="390">
      <formula>NOT(ISBLANK($AM459))</formula>
    </cfRule>
  </conditionalFormatting>
  <conditionalFormatting sqref="F459:F460">
    <cfRule type="expression" dxfId="367" priority="388">
      <formula>AND(ISBLANK(F459),ISTEXT($F459))</formula>
    </cfRule>
  </conditionalFormatting>
  <conditionalFormatting sqref="K459:M460">
    <cfRule type="expression" dxfId="366" priority="387">
      <formula>AND(ISBLANK(K459),NOT(ISBLANK(#REF!)))</formula>
    </cfRule>
  </conditionalFormatting>
  <conditionalFormatting sqref="I459:I460">
    <cfRule type="expression" dxfId="365" priority="386">
      <formula>AND(ISBLANK(I459),ISTEXT($F459))</formula>
    </cfRule>
  </conditionalFormatting>
  <conditionalFormatting sqref="J459:J460">
    <cfRule type="expression" dxfId="364" priority="385">
      <formula>AND(ISBLANK(J459),ISTEXT($F459))</formula>
    </cfRule>
  </conditionalFormatting>
  <conditionalFormatting sqref="K461:M464">
    <cfRule type="expression" dxfId="363" priority="384">
      <formula>AND(ISBLANK(K461),NOT(ISBLANK(#REF!)))</formula>
    </cfRule>
  </conditionalFormatting>
  <conditionalFormatting sqref="E231">
    <cfRule type="expression" dxfId="362" priority="3283">
      <formula>AND(ISBLANK(E231),ISTEXT(#REF!))</formula>
    </cfRule>
  </conditionalFormatting>
  <conditionalFormatting sqref="E232">
    <cfRule type="expression" dxfId="361" priority="3285">
      <formula>AND(ISBLANK(E232),ISTEXT(#REF!))</formula>
    </cfRule>
  </conditionalFormatting>
  <conditionalFormatting sqref="E237">
    <cfRule type="expression" dxfId="360" priority="3287">
      <formula>AND(ISBLANK(E237),ISTEXT(#REF!))</formula>
    </cfRule>
  </conditionalFormatting>
  <conditionalFormatting sqref="D308">
    <cfRule type="expression" dxfId="359" priority="3288">
      <formula>NOT(ISBLANK(#REF!))</formula>
    </cfRule>
  </conditionalFormatting>
  <conditionalFormatting sqref="E465:H465">
    <cfRule type="expression" dxfId="358" priority="377">
      <formula>AND(ISBLANK(E465),ISTEXT($F465))</formula>
    </cfRule>
  </conditionalFormatting>
  <conditionalFormatting sqref="D465">
    <cfRule type="expression" dxfId="357" priority="378">
      <formula>NOT(ISBLANK($AM465))</formula>
    </cfRule>
  </conditionalFormatting>
  <conditionalFormatting sqref="K465:M465">
    <cfRule type="expression" dxfId="356" priority="376">
      <formula>AND(ISBLANK(K465),NOT(ISBLANK(#REF!)))</formula>
    </cfRule>
  </conditionalFormatting>
  <conditionalFormatting sqref="I465">
    <cfRule type="expression" dxfId="355" priority="375">
      <formula>AND(ISBLANK(I465),ISTEXT($F465))</formula>
    </cfRule>
  </conditionalFormatting>
  <conditionalFormatting sqref="J465">
    <cfRule type="expression" dxfId="354" priority="374">
      <formula>AND(ISBLANK(J465),ISTEXT($F465))</formula>
    </cfRule>
  </conditionalFormatting>
  <conditionalFormatting sqref="E466:H466">
    <cfRule type="expression" dxfId="353" priority="372">
      <formula>AND(ISBLANK(E466),ISTEXT($F466))</formula>
    </cfRule>
  </conditionalFormatting>
  <conditionalFormatting sqref="D466">
    <cfRule type="expression" dxfId="352" priority="373">
      <formula>NOT(ISBLANK($AM466))</formula>
    </cfRule>
  </conditionalFormatting>
  <conditionalFormatting sqref="K466:M466">
    <cfRule type="expression" dxfId="351" priority="371">
      <formula>AND(ISBLANK(K466),NOT(ISBLANK(#REF!)))</formula>
    </cfRule>
  </conditionalFormatting>
  <conditionalFormatting sqref="I466">
    <cfRule type="expression" dxfId="350" priority="370">
      <formula>AND(ISBLANK(I466),ISTEXT($F466))</formula>
    </cfRule>
  </conditionalFormatting>
  <conditionalFormatting sqref="J466">
    <cfRule type="expression" dxfId="349" priority="369">
      <formula>AND(ISBLANK(J466),ISTEXT($F466))</formula>
    </cfRule>
  </conditionalFormatting>
  <conditionalFormatting sqref="K467:M469">
    <cfRule type="expression" dxfId="348" priority="368">
      <formula>AND(ISBLANK(K467),NOT(ISBLANK(#REF!)))</formula>
    </cfRule>
  </conditionalFormatting>
  <conditionalFormatting sqref="K470:M470">
    <cfRule type="expression" dxfId="347" priority="363">
      <formula>AND(ISBLANK(K470),NOT(ISBLANK(#REF!)))</formula>
    </cfRule>
  </conditionalFormatting>
  <conditionalFormatting sqref="K471:M471">
    <cfRule type="expression" dxfId="346" priority="362">
      <formula>AND(ISBLANK(K471),NOT(ISBLANK(#REF!)))</formula>
    </cfRule>
  </conditionalFormatting>
  <conditionalFormatting sqref="F472">
    <cfRule type="expression" dxfId="345" priority="361">
      <formula>AND(ISBLANK(F472),ISTEXT($F472))</formula>
    </cfRule>
  </conditionalFormatting>
  <conditionalFormatting sqref="G472">
    <cfRule type="expression" dxfId="344" priority="360">
      <formula>AND(ISBLANK(G472),ISTEXT($F472))</formula>
    </cfRule>
  </conditionalFormatting>
  <conditionalFormatting sqref="G472">
    <cfRule type="expression" dxfId="343" priority="359">
      <formula>AND(ISBLANK(G472),ISTEXT($F472))</formula>
    </cfRule>
  </conditionalFormatting>
  <conditionalFormatting sqref="K472:M472">
    <cfRule type="expression" dxfId="342" priority="358">
      <formula>AND(ISBLANK(K472),NOT(ISBLANK(#REF!)))</formula>
    </cfRule>
  </conditionalFormatting>
  <conditionalFormatting sqref="E473:H474">
    <cfRule type="expression" dxfId="341" priority="356">
      <formula>AND(ISBLANK(E473),ISTEXT(#REF!))</formula>
    </cfRule>
  </conditionalFormatting>
  <conditionalFormatting sqref="D473:D474">
    <cfRule type="expression" dxfId="340" priority="357">
      <formula>NOT(ISBLANK($AM521))</formula>
    </cfRule>
  </conditionalFormatting>
  <conditionalFormatting sqref="K473:M474">
    <cfRule type="expression" dxfId="339" priority="355">
      <formula>AND(ISBLANK(K473),NOT(ISBLANK(#REF!)))</formula>
    </cfRule>
  </conditionalFormatting>
  <conditionalFormatting sqref="I473:I474">
    <cfRule type="expression" dxfId="338" priority="354">
      <formula>AND(ISBLANK(I473),ISTEXT(#REF!))</formula>
    </cfRule>
  </conditionalFormatting>
  <conditionalFormatting sqref="J473:J474">
    <cfRule type="expression" dxfId="337" priority="353">
      <formula>AND(ISBLANK(J473),ISTEXT(#REF!))</formula>
    </cfRule>
  </conditionalFormatting>
  <conditionalFormatting sqref="K475:M476">
    <cfRule type="expression" dxfId="336" priority="352">
      <formula>AND(ISBLANK(K475),NOT(ISBLANK(#REF!)))</formula>
    </cfRule>
  </conditionalFormatting>
  <conditionalFormatting sqref="F477">
    <cfRule type="expression" dxfId="335" priority="351">
      <formula>AND(ISBLANK(F477),ISTEXT($F477))</formula>
    </cfRule>
  </conditionalFormatting>
  <conditionalFormatting sqref="G477">
    <cfRule type="expression" dxfId="334" priority="350">
      <formula>AND(ISBLANK(G477),ISTEXT($F477))</formula>
    </cfRule>
  </conditionalFormatting>
  <conditionalFormatting sqref="G477">
    <cfRule type="expression" dxfId="333" priority="349">
      <formula>AND(ISBLANK(G477),ISTEXT($F477))</formula>
    </cfRule>
  </conditionalFormatting>
  <conditionalFormatting sqref="K477:M477">
    <cfRule type="expression" dxfId="332" priority="348">
      <formula>AND(ISBLANK(K477),NOT(ISBLANK(#REF!)))</formula>
    </cfRule>
  </conditionalFormatting>
  <conditionalFormatting sqref="E478:H478">
    <cfRule type="expression" dxfId="331" priority="346">
      <formula>AND(ISBLANK(E478),ISTEXT($F478))</formula>
    </cfRule>
  </conditionalFormatting>
  <conditionalFormatting sqref="D478">
    <cfRule type="expression" dxfId="330" priority="347">
      <formula>NOT(ISBLANK($AM478))</formula>
    </cfRule>
  </conditionalFormatting>
  <conditionalFormatting sqref="K478:M478">
    <cfRule type="expression" dxfId="329" priority="345">
      <formula>AND(ISBLANK(K478),NOT(ISBLANK(#REF!)))</formula>
    </cfRule>
  </conditionalFormatting>
  <conditionalFormatting sqref="I478">
    <cfRule type="expression" dxfId="328" priority="344">
      <formula>AND(ISBLANK(I478),ISTEXT($F478))</formula>
    </cfRule>
  </conditionalFormatting>
  <conditionalFormatting sqref="G480">
    <cfRule type="expression" dxfId="327" priority="329">
      <formula>AND(ISBLANK(G480),ISTEXT($F480))</formula>
    </cfRule>
  </conditionalFormatting>
  <conditionalFormatting sqref="F479 F481">
    <cfRule type="expression" dxfId="326" priority="334">
      <formula>AND(ISBLANK(F479),ISTEXT($F479))</formula>
    </cfRule>
  </conditionalFormatting>
  <conditionalFormatting sqref="G481">
    <cfRule type="expression" dxfId="325" priority="333">
      <formula>AND(ISBLANK(G481),ISTEXT($F481))</formula>
    </cfRule>
  </conditionalFormatting>
  <conditionalFormatting sqref="G481">
    <cfRule type="expression" dxfId="324" priority="332">
      <formula>AND(ISBLANK(G481),ISTEXT($F481))</formula>
    </cfRule>
  </conditionalFormatting>
  <conditionalFormatting sqref="G479">
    <cfRule type="expression" dxfId="323" priority="331">
      <formula>AND(ISBLANK(G479),ISTEXT($F479))</formula>
    </cfRule>
  </conditionalFormatting>
  <conditionalFormatting sqref="F480">
    <cfRule type="expression" dxfId="322" priority="330">
      <formula>AND(ISBLANK(F480),ISTEXT($F480))</formula>
    </cfRule>
  </conditionalFormatting>
  <conditionalFormatting sqref="K479:M481">
    <cfRule type="expression" dxfId="321" priority="328">
      <formula>AND(ISBLANK(K479),NOT(ISBLANK(#REF!)))</formula>
    </cfRule>
  </conditionalFormatting>
  <conditionalFormatting sqref="I479">
    <cfRule type="expression" dxfId="320" priority="327">
      <formula>AND(ISBLANK(I479),ISTEXT($F479))</formula>
    </cfRule>
  </conditionalFormatting>
  <conditionalFormatting sqref="I480">
    <cfRule type="expression" dxfId="319" priority="326">
      <formula>AND(ISBLANK(I480),ISTEXT($F480))</formula>
    </cfRule>
  </conditionalFormatting>
  <conditionalFormatting sqref="G482:H482 E482">
    <cfRule type="expression" dxfId="318" priority="324">
      <formula>AND(ISBLANK(E482),ISTEXT($F482))</formula>
    </cfRule>
  </conditionalFormatting>
  <conditionalFormatting sqref="D482">
    <cfRule type="expression" dxfId="317" priority="325">
      <formula>NOT(ISBLANK($AM482))</formula>
    </cfRule>
  </conditionalFormatting>
  <conditionalFormatting sqref="K482:M482">
    <cfRule type="expression" dxfId="316" priority="323">
      <formula>AND(ISBLANK(K482),NOT(ISBLANK(#REF!)))</formula>
    </cfRule>
  </conditionalFormatting>
  <conditionalFormatting sqref="I482">
    <cfRule type="expression" dxfId="315" priority="322">
      <formula>AND(ISBLANK(I482),ISTEXT($F482))</formula>
    </cfRule>
  </conditionalFormatting>
  <conditionalFormatting sqref="J482">
    <cfRule type="expression" dxfId="314" priority="321">
      <formula>AND(ISBLANK(J482),ISTEXT($F482))</formula>
    </cfRule>
  </conditionalFormatting>
  <conditionalFormatting sqref="K483:M483">
    <cfRule type="expression" dxfId="313" priority="320">
      <formula>AND(ISBLANK(K483),NOT(ISBLANK(#REF!)))</formula>
    </cfRule>
  </conditionalFormatting>
  <conditionalFormatting sqref="E484:H484">
    <cfRule type="expression" dxfId="312" priority="318">
      <formula>AND(ISBLANK(E484),ISTEXT(#REF!))</formula>
    </cfRule>
  </conditionalFormatting>
  <conditionalFormatting sqref="D484">
    <cfRule type="expression" dxfId="311" priority="319">
      <formula>NOT(ISBLANK($AM520))</formula>
    </cfRule>
  </conditionalFormatting>
  <conditionalFormatting sqref="K484:M484">
    <cfRule type="expression" dxfId="310" priority="317">
      <formula>AND(ISBLANK(K484),NOT(ISBLANK(#REF!)))</formula>
    </cfRule>
  </conditionalFormatting>
  <conditionalFormatting sqref="I484">
    <cfRule type="expression" dxfId="309" priority="316">
      <formula>AND(ISBLANK(I484),ISTEXT(#REF!))</formula>
    </cfRule>
  </conditionalFormatting>
  <conditionalFormatting sqref="J484">
    <cfRule type="expression" dxfId="308" priority="315">
      <formula>AND(ISBLANK(J484),ISTEXT(#REF!))</formula>
    </cfRule>
  </conditionalFormatting>
  <conditionalFormatting sqref="D485">
    <cfRule type="expression" dxfId="307" priority="313">
      <formula>NOT(ISBLANK($AM485))</formula>
    </cfRule>
  </conditionalFormatting>
  <conditionalFormatting sqref="E485:H485">
    <cfRule type="expression" dxfId="306" priority="314">
      <formula>AND(ISBLANK(E485),ISTEXT($F485))</formula>
    </cfRule>
  </conditionalFormatting>
  <conditionalFormatting sqref="K485:M485">
    <cfRule type="expression" dxfId="305" priority="312">
      <formula>AND(ISBLANK(K485),NOT(ISBLANK(#REF!)))</formula>
    </cfRule>
  </conditionalFormatting>
  <conditionalFormatting sqref="I485">
    <cfRule type="expression" dxfId="304" priority="311">
      <formula>AND(ISBLANK(I485),ISTEXT($F485))</formula>
    </cfRule>
  </conditionalFormatting>
  <conditionalFormatting sqref="J485">
    <cfRule type="expression" dxfId="303" priority="310">
      <formula>AND(ISBLANK(J485),ISTEXT(#REF!))</formula>
    </cfRule>
  </conditionalFormatting>
  <conditionalFormatting sqref="K486:M486">
    <cfRule type="expression" dxfId="302" priority="309">
      <formula>AND(ISBLANK(K486),NOT(ISBLANK(#REF!)))</formula>
    </cfRule>
  </conditionalFormatting>
  <conditionalFormatting sqref="F487">
    <cfRule type="expression" dxfId="301" priority="308">
      <formula>AND(ISBLANK(F487),ISTEXT($F487))</formula>
    </cfRule>
  </conditionalFormatting>
  <conditionalFormatting sqref="G487">
    <cfRule type="expression" dxfId="300" priority="307">
      <formula>AND(ISBLANK(G487),ISTEXT($F487))</formula>
    </cfRule>
  </conditionalFormatting>
  <conditionalFormatting sqref="G487">
    <cfRule type="expression" dxfId="299" priority="306">
      <formula>AND(ISBLANK(G487),ISTEXT($F487))</formula>
    </cfRule>
  </conditionalFormatting>
  <conditionalFormatting sqref="K487:M487">
    <cfRule type="expression" dxfId="298" priority="305">
      <formula>AND(ISBLANK(K487),NOT(ISBLANK(#REF!)))</formula>
    </cfRule>
  </conditionalFormatting>
  <conditionalFormatting sqref="F488">
    <cfRule type="expression" dxfId="297" priority="304">
      <formula>AND(ISBLANK(F488),ISTEXT($F488))</formula>
    </cfRule>
  </conditionalFormatting>
  <conditionalFormatting sqref="G488">
    <cfRule type="expression" dxfId="296" priority="303">
      <formula>AND(ISBLANK(G488),ISTEXT($F488))</formula>
    </cfRule>
  </conditionalFormatting>
  <conditionalFormatting sqref="G488">
    <cfRule type="expression" dxfId="295" priority="302">
      <formula>AND(ISBLANK(G488),ISTEXT($F488))</formula>
    </cfRule>
  </conditionalFormatting>
  <conditionalFormatting sqref="K488:M488">
    <cfRule type="expression" dxfId="294" priority="301">
      <formula>AND(ISBLANK(K488),NOT(ISBLANK(#REF!)))</formula>
    </cfRule>
  </conditionalFormatting>
  <conditionalFormatting sqref="K489:M490">
    <cfRule type="expression" dxfId="293" priority="300">
      <formula>AND(ISBLANK(K489),NOT(ISBLANK(#REF!)))</formula>
    </cfRule>
  </conditionalFormatting>
  <conditionalFormatting sqref="K491:M492">
    <cfRule type="expression" dxfId="292" priority="299">
      <formula>AND(ISBLANK(K491),NOT(ISBLANK(#REF!)))</formula>
    </cfRule>
  </conditionalFormatting>
  <conditionalFormatting sqref="F492">
    <cfRule type="expression" dxfId="291" priority="298">
      <formula>AND(ISBLANK(F492),ISTEXT($F492))</formula>
    </cfRule>
  </conditionalFormatting>
  <conditionalFormatting sqref="G492:H492">
    <cfRule type="expression" dxfId="290" priority="297">
      <formula>AND(ISBLANK(G492),ISTEXT($F492))</formula>
    </cfRule>
  </conditionalFormatting>
  <conditionalFormatting sqref="I492">
    <cfRule type="expression" dxfId="289" priority="296">
      <formula>AND(ISBLANK(I492),ISTEXT($F492))</formula>
    </cfRule>
  </conditionalFormatting>
  <conditionalFormatting sqref="J492">
    <cfRule type="expression" dxfId="288" priority="295">
      <formula>AND(ISBLANK(J492),ISTEXT($F492))</formula>
    </cfRule>
  </conditionalFormatting>
  <conditionalFormatting sqref="E491:H491">
    <cfRule type="expression" dxfId="287" priority="293">
      <formula>AND(ISBLANK(E491),ISTEXT($F491))</formula>
    </cfRule>
  </conditionalFormatting>
  <conditionalFormatting sqref="D491">
    <cfRule type="expression" dxfId="286" priority="294">
      <formula>NOT(ISBLANK($AM491))</formula>
    </cfRule>
  </conditionalFormatting>
  <conditionalFormatting sqref="I491">
    <cfRule type="expression" dxfId="285" priority="292">
      <formula>AND(ISBLANK(I491),ISTEXT($F491))</formula>
    </cfRule>
  </conditionalFormatting>
  <conditionalFormatting sqref="J491">
    <cfRule type="expression" dxfId="284" priority="291">
      <formula>AND(ISBLANK(J491),ISTEXT($F491))</formula>
    </cfRule>
  </conditionalFormatting>
  <conditionalFormatting sqref="K493:M493">
    <cfRule type="expression" dxfId="283" priority="290">
      <formula>AND(ISBLANK(K493),NOT(ISBLANK(#REF!)))</formula>
    </cfRule>
  </conditionalFormatting>
  <conditionalFormatting sqref="J494">
    <cfRule type="expression" dxfId="282" priority="285">
      <formula>AND(ISBLANK(J494),ISTEXT(#REF!))</formula>
    </cfRule>
  </conditionalFormatting>
  <conditionalFormatting sqref="E494:H494">
    <cfRule type="expression" dxfId="281" priority="288">
      <formula>AND(ISBLANK(E494),ISTEXT(#REF!))</formula>
    </cfRule>
  </conditionalFormatting>
  <conditionalFormatting sqref="D494">
    <cfRule type="expression" dxfId="280" priority="289">
      <formula>NOT(ISBLANK($AM523))</formula>
    </cfRule>
  </conditionalFormatting>
  <conditionalFormatting sqref="K494:M494">
    <cfRule type="expression" dxfId="279" priority="287">
      <formula>AND(ISBLANK(K494),NOT(ISBLANK(#REF!)))</formula>
    </cfRule>
  </conditionalFormatting>
  <conditionalFormatting sqref="I494">
    <cfRule type="expression" dxfId="278" priority="286">
      <formula>AND(ISBLANK(I494),ISTEXT(#REF!))</formula>
    </cfRule>
  </conditionalFormatting>
  <conditionalFormatting sqref="I65">
    <cfRule type="expression" dxfId="277" priority="3289">
      <formula>AND(ISBLANK(I65),ISTEXT(#REF!))</formula>
    </cfRule>
  </conditionalFormatting>
  <conditionalFormatting sqref="D495">
    <cfRule type="expression" dxfId="276" priority="283">
      <formula>NOT(ISBLANK($AM495))</formula>
    </cfRule>
  </conditionalFormatting>
  <conditionalFormatting sqref="E495:H495">
    <cfRule type="expression" dxfId="275" priority="284">
      <formula>AND(ISBLANK(E495),ISTEXT($F495))</formula>
    </cfRule>
  </conditionalFormatting>
  <conditionalFormatting sqref="K495:M495">
    <cfRule type="expression" dxfId="274" priority="282">
      <formula>AND(ISBLANK(K495),NOT(ISBLANK(#REF!)))</formula>
    </cfRule>
  </conditionalFormatting>
  <conditionalFormatting sqref="J495">
    <cfRule type="expression" dxfId="273" priority="281">
      <formula>AND(ISBLANK(J495),ISTEXT(#REF!))</formula>
    </cfRule>
  </conditionalFormatting>
  <conditionalFormatting sqref="K496:M496">
    <cfRule type="expression" dxfId="272" priority="280">
      <formula>AND(ISBLANK(K496),NOT(ISBLANK(#REF!)))</formula>
    </cfRule>
  </conditionalFormatting>
  <conditionalFormatting sqref="F497:F498">
    <cfRule type="expression" dxfId="271" priority="279">
      <formula>AND(ISBLANK(F497),ISTEXT($F497))</formula>
    </cfRule>
  </conditionalFormatting>
  <conditionalFormatting sqref="G497:G498">
    <cfRule type="expression" dxfId="270" priority="278">
      <formula>AND(ISBLANK(G497),ISTEXT($F497))</formula>
    </cfRule>
  </conditionalFormatting>
  <conditionalFormatting sqref="G497:G498">
    <cfRule type="expression" dxfId="269" priority="277">
      <formula>AND(ISBLANK(G497),ISTEXT($F497))</formula>
    </cfRule>
  </conditionalFormatting>
  <conditionalFormatting sqref="K501:M501">
    <cfRule type="expression" dxfId="268" priority="270">
      <formula>AND(ISBLANK(K501),NOT(ISBLANK(#REF!)))</formula>
    </cfRule>
  </conditionalFormatting>
  <conditionalFormatting sqref="K497:M498">
    <cfRule type="expression" dxfId="267" priority="276">
      <formula>AND(ISBLANK(K497),NOT(ISBLANK(#REF!)))</formula>
    </cfRule>
  </conditionalFormatting>
  <conditionalFormatting sqref="K499:M499">
    <cfRule type="expression" dxfId="266" priority="275">
      <formula>AND(ISBLANK(K499),NOT(ISBLANK(#REF!)))</formula>
    </cfRule>
  </conditionalFormatting>
  <conditionalFormatting sqref="K500:M500">
    <cfRule type="expression" dxfId="265" priority="274">
      <formula>AND(ISBLANK(K500),NOT(ISBLANK(#REF!)))</formula>
    </cfRule>
  </conditionalFormatting>
  <conditionalFormatting sqref="F501 F505:F506 F508 F511 F515">
    <cfRule type="expression" dxfId="264" priority="273">
      <formula>AND(ISBLANK(F501),ISTEXT($F501))</formula>
    </cfRule>
  </conditionalFormatting>
  <conditionalFormatting sqref="G501 G505:G506 G508 G511 G515">
    <cfRule type="expression" dxfId="263" priority="272">
      <formula>AND(ISBLANK(G501),ISTEXT($F501))</formula>
    </cfRule>
  </conditionalFormatting>
  <conditionalFormatting sqref="G501 G505:G506 G508 G511 G515">
    <cfRule type="expression" dxfId="262" priority="271">
      <formula>AND(ISBLANK(G501),ISTEXT($F501))</formula>
    </cfRule>
  </conditionalFormatting>
  <conditionalFormatting sqref="E502 G502:H502">
    <cfRule type="expression" dxfId="261" priority="268">
      <formula>AND(ISBLANK(#REF!),ISTEXT(#REF!))</formula>
    </cfRule>
  </conditionalFormatting>
  <conditionalFormatting sqref="D502">
    <cfRule type="expression" dxfId="260" priority="267">
      <formula>NOT(ISBLANK($AM502))</formula>
    </cfRule>
  </conditionalFormatting>
  <conditionalFormatting sqref="D502">
    <cfRule type="expression" dxfId="259" priority="269">
      <formula>NOT(ISBLANK($AM520))</formula>
    </cfRule>
  </conditionalFormatting>
  <conditionalFormatting sqref="K502:M502">
    <cfRule type="expression" dxfId="258" priority="266">
      <formula>AND(ISBLANK(K502),NOT(ISBLANK(#REF!)))</formula>
    </cfRule>
  </conditionalFormatting>
  <conditionalFormatting sqref="I502">
    <cfRule type="expression" dxfId="257" priority="265">
      <formula>AND(ISBLANK(#REF!),ISTEXT(#REF!))</formula>
    </cfRule>
  </conditionalFormatting>
  <conditionalFormatting sqref="J502">
    <cfRule type="expression" dxfId="256" priority="262">
      <formula>AND(ISBLANK(J502),ISTEXT(#REF!))</formula>
    </cfRule>
  </conditionalFormatting>
  <conditionalFormatting sqref="J502">
    <cfRule type="expression" dxfId="255" priority="263">
      <formula>AND(ISBLANK(J502),ISTEXT($F502))</formula>
    </cfRule>
  </conditionalFormatting>
  <conditionalFormatting sqref="J502">
    <cfRule type="expression" dxfId="254" priority="264">
      <formula>AND(ISBLANK(J502),ISTEXT(#REF!))</formula>
    </cfRule>
  </conditionalFormatting>
  <conditionalFormatting sqref="F503">
    <cfRule type="expression" dxfId="253" priority="257">
      <formula>AND(ISBLANK(F503),ISTEXT($F503))</formula>
    </cfRule>
  </conditionalFormatting>
  <conditionalFormatting sqref="G503">
    <cfRule type="expression" dxfId="252" priority="256">
      <formula>AND(ISBLANK(G503),ISTEXT($F503))</formula>
    </cfRule>
  </conditionalFormatting>
  <conditionalFormatting sqref="K503:M503">
    <cfRule type="expression" dxfId="251" priority="255">
      <formula>AND(ISBLANK(K503),NOT(ISBLANK(#REF!)))</formula>
    </cfRule>
  </conditionalFormatting>
  <conditionalFormatting sqref="F504">
    <cfRule type="expression" dxfId="250" priority="254">
      <formula>AND(ISBLANK(F504),ISTEXT($F504))</formula>
    </cfRule>
  </conditionalFormatting>
  <conditionalFormatting sqref="G504">
    <cfRule type="expression" dxfId="249" priority="253">
      <formula>AND(ISBLANK(G504),ISTEXT($F504))</formula>
    </cfRule>
  </conditionalFormatting>
  <conditionalFormatting sqref="G504">
    <cfRule type="expression" dxfId="248" priority="252">
      <formula>AND(ISBLANK(G504),ISTEXT($F504))</formula>
    </cfRule>
  </conditionalFormatting>
  <conditionalFormatting sqref="K504:M504">
    <cfRule type="expression" dxfId="247" priority="251">
      <formula>AND(ISBLANK(K504),NOT(ISBLANK(#REF!)))</formula>
    </cfRule>
  </conditionalFormatting>
  <conditionalFormatting sqref="K505:M506">
    <cfRule type="expression" dxfId="246" priority="250">
      <formula>AND(ISBLANK(K505),NOT(ISBLANK(#REF!)))</formula>
    </cfRule>
  </conditionalFormatting>
  <conditionalFormatting sqref="K507:M507">
    <cfRule type="expression" dxfId="245" priority="249">
      <formula>AND(ISBLANK(K507),NOT(ISBLANK(#REF!)))</formula>
    </cfRule>
  </conditionalFormatting>
  <conditionalFormatting sqref="K508:M508">
    <cfRule type="expression" dxfId="244" priority="248">
      <formula>AND(ISBLANK(K508),NOT(ISBLANK(#REF!)))</formula>
    </cfRule>
  </conditionalFormatting>
  <conditionalFormatting sqref="I508">
    <cfRule type="expression" dxfId="243" priority="247">
      <formula>AND(ISBLANK(I508),ISTEXT($F508))</formula>
    </cfRule>
  </conditionalFormatting>
  <conditionalFormatting sqref="F509">
    <cfRule type="expression" dxfId="242" priority="246">
      <formula>AND(ISBLANK(F509),ISTEXT($F509))</formula>
    </cfRule>
  </conditionalFormatting>
  <conditionalFormatting sqref="G509">
    <cfRule type="expression" dxfId="241" priority="245">
      <formula>AND(ISBLANK(G509),ISTEXT($F509))</formula>
    </cfRule>
  </conditionalFormatting>
  <conditionalFormatting sqref="G509">
    <cfRule type="expression" dxfId="240" priority="244">
      <formula>AND(ISBLANK(G509),ISTEXT($F509))</formula>
    </cfRule>
  </conditionalFormatting>
  <conditionalFormatting sqref="K509:M509">
    <cfRule type="expression" dxfId="239" priority="243">
      <formula>AND(ISBLANK(K509),NOT(ISBLANK(#REF!)))</formula>
    </cfRule>
  </conditionalFormatting>
  <conditionalFormatting sqref="F510">
    <cfRule type="expression" dxfId="238" priority="242">
      <formula>AND(ISBLANK(F510),ISTEXT($F510))</formula>
    </cfRule>
  </conditionalFormatting>
  <conditionalFormatting sqref="G510">
    <cfRule type="expression" dxfId="237" priority="241">
      <formula>AND(ISBLANK(G510),ISTEXT($F510))</formula>
    </cfRule>
  </conditionalFormatting>
  <conditionalFormatting sqref="K510:M510">
    <cfRule type="expression" dxfId="236" priority="240">
      <formula>AND(ISBLANK(K510),NOT(ISBLANK(#REF!)))</formula>
    </cfRule>
  </conditionalFormatting>
  <conditionalFormatting sqref="K511:M511">
    <cfRule type="expression" dxfId="235" priority="239">
      <formula>AND(ISBLANK(K511),NOT(ISBLANK(#REF!)))</formula>
    </cfRule>
  </conditionalFormatting>
  <conditionalFormatting sqref="E354">
    <cfRule type="expression" dxfId="234" priority="3292">
      <formula>AND(ISBLANK(E354),ISTEXT(#REF!))</formula>
    </cfRule>
  </conditionalFormatting>
  <conditionalFormatting sqref="E512:H512">
    <cfRule type="expression" dxfId="233" priority="237">
      <formula>AND(ISBLANK(E512),ISTEXT($F512))</formula>
    </cfRule>
  </conditionalFormatting>
  <conditionalFormatting sqref="D512">
    <cfRule type="expression" dxfId="232" priority="238">
      <formula>NOT(ISBLANK($AM512))</formula>
    </cfRule>
  </conditionalFormatting>
  <conditionalFormatting sqref="K512:M512">
    <cfRule type="expression" dxfId="231" priority="236">
      <formula>AND(ISBLANK(K512),NOT(ISBLANK(#REF!)))</formula>
    </cfRule>
  </conditionalFormatting>
  <conditionalFormatting sqref="I512">
    <cfRule type="expression" dxfId="230" priority="235">
      <formula>AND(ISBLANK(I512),ISTEXT($F512))</formula>
    </cfRule>
  </conditionalFormatting>
  <conditionalFormatting sqref="J512">
    <cfRule type="expression" dxfId="229" priority="234">
      <formula>AND(ISBLANK(J512),ISTEXT($F512))</formula>
    </cfRule>
  </conditionalFormatting>
  <conditionalFormatting sqref="F513">
    <cfRule type="expression" dxfId="228" priority="233">
      <formula>AND(ISBLANK(F513),ISTEXT($F513))</formula>
    </cfRule>
  </conditionalFormatting>
  <conditionalFormatting sqref="G513">
    <cfRule type="expression" dxfId="227" priority="232">
      <formula>AND(ISBLANK(G513),ISTEXT($F513))</formula>
    </cfRule>
  </conditionalFormatting>
  <conditionalFormatting sqref="K513:M513">
    <cfRule type="expression" dxfId="226" priority="231">
      <formula>AND(ISBLANK(K513),NOT(ISBLANK(#REF!)))</formula>
    </cfRule>
  </conditionalFormatting>
  <conditionalFormatting sqref="K514:M514">
    <cfRule type="expression" dxfId="225" priority="230">
      <formula>AND(ISBLANK(K514),NOT(ISBLANK(#REF!)))</formula>
    </cfRule>
  </conditionalFormatting>
  <conditionalFormatting sqref="K515:M515">
    <cfRule type="expression" dxfId="224" priority="229">
      <formula>AND(ISBLANK(K515),NOT(ISBLANK(#REF!)))</formula>
    </cfRule>
  </conditionalFormatting>
  <conditionalFormatting sqref="F516">
    <cfRule type="expression" dxfId="223" priority="228">
      <formula>AND(ISBLANK(F516),ISTEXT($F516))</formula>
    </cfRule>
  </conditionalFormatting>
  <conditionalFormatting sqref="G516">
    <cfRule type="expression" dxfId="222" priority="227">
      <formula>AND(ISBLANK(G516),ISTEXT($F516))</formula>
    </cfRule>
  </conditionalFormatting>
  <conditionalFormatting sqref="K516:M516">
    <cfRule type="expression" dxfId="221" priority="226">
      <formula>AND(ISBLANK(K516),NOT(ISBLANK(#REF!)))</formula>
    </cfRule>
  </conditionalFormatting>
  <conditionalFormatting sqref="E517:H517">
    <cfRule type="expression" dxfId="220" priority="221">
      <formula>AND(ISBLANK(#REF!),ISTEXT(#REF!))</formula>
    </cfRule>
  </conditionalFormatting>
  <conditionalFormatting sqref="D517">
    <cfRule type="expression" dxfId="219" priority="220">
      <formula>NOT(ISBLANK($AM517))</formula>
    </cfRule>
  </conditionalFormatting>
  <conditionalFormatting sqref="D517">
    <cfRule type="expression" dxfId="218" priority="222">
      <formula>NOT(ISBLANK($AM556))</formula>
    </cfRule>
  </conditionalFormatting>
  <conditionalFormatting sqref="K517:M517">
    <cfRule type="expression" dxfId="217" priority="219">
      <formula>AND(ISBLANK(K517),NOT(ISBLANK(#REF!)))</formula>
    </cfRule>
  </conditionalFormatting>
  <conditionalFormatting sqref="I517">
    <cfRule type="expression" dxfId="216" priority="218">
      <formula>AND(ISBLANK(#REF!),ISTEXT(#REF!))</formula>
    </cfRule>
  </conditionalFormatting>
  <conditionalFormatting sqref="J517">
    <cfRule type="expression" dxfId="215" priority="215">
      <formula>AND(ISBLANK(J517),ISTEXT(#REF!))</formula>
    </cfRule>
  </conditionalFormatting>
  <conditionalFormatting sqref="J517">
    <cfRule type="expression" dxfId="214" priority="216">
      <formula>AND(ISBLANK(J517),ISTEXT($F517))</formula>
    </cfRule>
  </conditionalFormatting>
  <conditionalFormatting sqref="J517">
    <cfRule type="expression" dxfId="213" priority="217">
      <formula>AND(ISBLANK(J517),ISTEXT(#REF!))</formula>
    </cfRule>
  </conditionalFormatting>
  <conditionalFormatting sqref="F518">
    <cfRule type="expression" dxfId="212" priority="214">
      <formula>AND(ISBLANK(F518),ISTEXT($F518))</formula>
    </cfRule>
  </conditionalFormatting>
  <conditionalFormatting sqref="G518">
    <cfRule type="expression" dxfId="211" priority="213">
      <formula>AND(ISBLANK(G518),ISTEXT($F518))</formula>
    </cfRule>
  </conditionalFormatting>
  <conditionalFormatting sqref="K518:M518">
    <cfRule type="expression" dxfId="210" priority="212">
      <formula>AND(ISBLANK(K518),NOT(ISBLANK(#REF!)))</formula>
    </cfRule>
  </conditionalFormatting>
  <conditionalFormatting sqref="F519">
    <cfRule type="expression" dxfId="209" priority="211">
      <formula>AND(ISBLANK(F519),ISTEXT($F519))</formula>
    </cfRule>
  </conditionalFormatting>
  <conditionalFormatting sqref="G519">
    <cfRule type="expression" dxfId="208" priority="210">
      <formula>AND(ISBLANK(G519),ISTEXT($F519))</formula>
    </cfRule>
  </conditionalFormatting>
  <conditionalFormatting sqref="K519:M519">
    <cfRule type="expression" dxfId="207" priority="209">
      <formula>AND(ISBLANK(K519),NOT(ISBLANK(#REF!)))</formula>
    </cfRule>
  </conditionalFormatting>
  <conditionalFormatting sqref="F520">
    <cfRule type="expression" dxfId="206" priority="208">
      <formula>AND(ISBLANK(F520),ISTEXT($F520))</formula>
    </cfRule>
  </conditionalFormatting>
  <conditionalFormatting sqref="G520">
    <cfRule type="expression" dxfId="205" priority="207">
      <formula>AND(ISBLANK(G520),ISTEXT($F520))</formula>
    </cfRule>
  </conditionalFormatting>
  <conditionalFormatting sqref="K520:M520">
    <cfRule type="expression" dxfId="204" priority="206">
      <formula>AND(ISBLANK(K520),NOT(ISBLANK(#REF!)))</formula>
    </cfRule>
  </conditionalFormatting>
  <conditionalFormatting sqref="F521">
    <cfRule type="expression" dxfId="203" priority="205">
      <formula>AND(ISBLANK(F521),ISTEXT($F521))</formula>
    </cfRule>
  </conditionalFormatting>
  <conditionalFormatting sqref="G521">
    <cfRule type="expression" dxfId="202" priority="204">
      <formula>AND(ISBLANK(G521),ISTEXT($F521))</formula>
    </cfRule>
  </conditionalFormatting>
  <conditionalFormatting sqref="K522:M522">
    <cfRule type="expression" dxfId="201" priority="202">
      <formula>AND(ISBLANK(K522),NOT(ISBLANK(#REF!)))</formula>
    </cfRule>
  </conditionalFormatting>
  <conditionalFormatting sqref="K521:M521">
    <cfRule type="expression" dxfId="200" priority="203">
      <formula>AND(ISBLANK(K521),NOT(ISBLANK(#REF!)))</formula>
    </cfRule>
  </conditionalFormatting>
  <conditionalFormatting sqref="D523">
    <cfRule type="expression" dxfId="199" priority="201">
      <formula>NOT(ISBLANK($AM523))</formula>
    </cfRule>
  </conditionalFormatting>
  <conditionalFormatting sqref="E523:H523">
    <cfRule type="expression" dxfId="198" priority="200">
      <formula>AND(ISBLANK(E523),ISTEXT($F523))</formula>
    </cfRule>
  </conditionalFormatting>
  <conditionalFormatting sqref="K523:M523">
    <cfRule type="expression" dxfId="197" priority="199">
      <formula>AND(ISBLANK(K523),NOT(ISBLANK(#REF!)))</formula>
    </cfRule>
  </conditionalFormatting>
  <conditionalFormatting sqref="I523">
    <cfRule type="expression" dxfId="196" priority="198">
      <formula>AND(ISBLANK(I523),ISTEXT($F523))</formula>
    </cfRule>
  </conditionalFormatting>
  <conditionalFormatting sqref="J523">
    <cfRule type="expression" dxfId="195" priority="197">
      <formula>AND(ISBLANK(J523),ISTEXT($F523))</formula>
    </cfRule>
  </conditionalFormatting>
  <conditionalFormatting sqref="D221">
    <cfRule type="expression" dxfId="194" priority="3294">
      <formula>NOT(ISBLANK(#REF!))</formula>
    </cfRule>
  </conditionalFormatting>
  <conditionalFormatting sqref="H176">
    <cfRule type="expression" dxfId="193" priority="3299">
      <formula>AND(ISBLANK(H176),ISTEXT(#REF!))</formula>
    </cfRule>
  </conditionalFormatting>
  <conditionalFormatting sqref="K524:M524">
    <cfRule type="expression" dxfId="192" priority="196">
      <formula>AND(ISBLANK(K524),NOT(ISBLANK(#REF!)))</formula>
    </cfRule>
  </conditionalFormatting>
  <conditionalFormatting sqref="E525:H525">
    <cfRule type="expression" dxfId="191" priority="194">
      <formula>AND(ISBLANK(#REF!),ISTEXT(#REF!))</formula>
    </cfRule>
  </conditionalFormatting>
  <conditionalFormatting sqref="D525">
    <cfRule type="expression" dxfId="190" priority="193">
      <formula>NOT(ISBLANK($AM525))</formula>
    </cfRule>
  </conditionalFormatting>
  <conditionalFormatting sqref="D525">
    <cfRule type="expression" dxfId="189" priority="195">
      <formula>NOT(ISBLANK($AM600))</formula>
    </cfRule>
  </conditionalFormatting>
  <conditionalFormatting sqref="K525:M525">
    <cfRule type="expression" dxfId="188" priority="192">
      <formula>AND(ISBLANK(K525),NOT(ISBLANK(#REF!)))</formula>
    </cfRule>
  </conditionalFormatting>
  <conditionalFormatting sqref="I525">
    <cfRule type="expression" dxfId="187" priority="191">
      <formula>AND(ISBLANK(#REF!),ISTEXT(#REF!))</formula>
    </cfRule>
  </conditionalFormatting>
  <conditionalFormatting sqref="J525">
    <cfRule type="expression" dxfId="186" priority="188">
      <formula>AND(ISBLANK(J525),ISTEXT(#REF!))</formula>
    </cfRule>
  </conditionalFormatting>
  <conditionalFormatting sqref="J525">
    <cfRule type="expression" dxfId="185" priority="189">
      <formula>AND(ISBLANK(J525),ISTEXT($F525))</formula>
    </cfRule>
  </conditionalFormatting>
  <conditionalFormatting sqref="J525">
    <cfRule type="expression" dxfId="184" priority="190">
      <formula>AND(ISBLANK(J525),ISTEXT(#REF!))</formula>
    </cfRule>
  </conditionalFormatting>
  <conditionalFormatting sqref="F221">
    <cfRule type="expression" dxfId="183" priority="187">
      <formula>AND(ISBLANK(F221),ISTEXT($F221))</formula>
    </cfRule>
  </conditionalFormatting>
  <conditionalFormatting sqref="F222">
    <cfRule type="expression" dxfId="182" priority="186">
      <formula>AND(ISBLANK(F222),ISTEXT($F222))</formula>
    </cfRule>
  </conditionalFormatting>
  <conditionalFormatting sqref="H221">
    <cfRule type="expression" dxfId="181" priority="185">
      <formula>AND(ISBLANK(H221),ISTEXT($F221))</formula>
    </cfRule>
  </conditionalFormatting>
  <conditionalFormatting sqref="H222">
    <cfRule type="expression" dxfId="180" priority="184">
      <formula>AND(ISBLANK(H222),ISTEXT($F222))</formula>
    </cfRule>
  </conditionalFormatting>
  <conditionalFormatting sqref="E292">
    <cfRule type="expression" dxfId="179" priority="3302">
      <formula>AND(ISBLANK(E292),ISTEXT(#REF!))</formula>
    </cfRule>
  </conditionalFormatting>
  <conditionalFormatting sqref="E267 E284:E286">
    <cfRule type="expression" dxfId="178" priority="3304">
      <formula>AND(ISBLANK(E267),ISTEXT($F224))</formula>
    </cfRule>
  </conditionalFormatting>
  <conditionalFormatting sqref="E526 G526:H526">
    <cfRule type="expression" dxfId="177" priority="182">
      <formula>AND(ISBLANK(E526),ISTEXT(#REF!))</formula>
    </cfRule>
  </conditionalFormatting>
  <conditionalFormatting sqref="D526">
    <cfRule type="expression" dxfId="176" priority="183">
      <formula>NOT(ISBLANK($AM600))</formula>
    </cfRule>
  </conditionalFormatting>
  <conditionalFormatting sqref="F526">
    <cfRule type="expression" dxfId="175" priority="181">
      <formula>AND(ISBLANK(F526),ISTEXT($F526))</formula>
    </cfRule>
  </conditionalFormatting>
  <conditionalFormatting sqref="K526:M526">
    <cfRule type="expression" dxfId="174" priority="180">
      <formula>AND(ISBLANK(K526),NOT(ISBLANK(#REF!)))</formula>
    </cfRule>
  </conditionalFormatting>
  <conditionalFormatting sqref="I526">
    <cfRule type="expression" dxfId="173" priority="179">
      <formula>AND(ISBLANK(I526),ISTEXT(#REF!))</formula>
    </cfRule>
  </conditionalFormatting>
  <conditionalFormatting sqref="J526">
    <cfRule type="expression" dxfId="172" priority="178">
      <formula>AND(ISBLANK(J526),ISTEXT(#REF!))</formula>
    </cfRule>
  </conditionalFormatting>
  <conditionalFormatting sqref="D527">
    <cfRule type="expression" dxfId="171" priority="176">
      <formula>NOT(ISBLANK($AM600))</formula>
    </cfRule>
  </conditionalFormatting>
  <conditionalFormatting sqref="E527:H527">
    <cfRule type="expression" dxfId="170" priority="177">
      <formula>AND(ISBLANK(E527),ISTEXT(#REF!))</formula>
    </cfRule>
  </conditionalFormatting>
  <conditionalFormatting sqref="K527:M527">
    <cfRule type="expression" dxfId="169" priority="175">
      <formula>AND(ISBLANK(K527),NOT(ISBLANK(#REF!)))</formula>
    </cfRule>
  </conditionalFormatting>
  <conditionalFormatting sqref="I527">
    <cfRule type="expression" dxfId="168" priority="174">
      <formula>AND(ISBLANK(I527),ISTEXT(#REF!))</formula>
    </cfRule>
  </conditionalFormatting>
  <conditionalFormatting sqref="J527">
    <cfRule type="expression" dxfId="167" priority="173">
      <formula>AND(ISBLANK(J527),ISTEXT(#REF!))</formula>
    </cfRule>
  </conditionalFormatting>
  <conditionalFormatting sqref="G528">
    <cfRule type="expression" dxfId="166" priority="171">
      <formula>AND(ISBLANK(G528),ISTEXT($F528))</formula>
    </cfRule>
  </conditionalFormatting>
  <conditionalFormatting sqref="F528">
    <cfRule type="expression" dxfId="165" priority="172">
      <formula>AND(ISBLANK(F528),ISTEXT($F528))</formula>
    </cfRule>
  </conditionalFormatting>
  <conditionalFormatting sqref="K528:M528">
    <cfRule type="expression" dxfId="164" priority="170">
      <formula>AND(ISBLANK(K528),NOT(ISBLANK(#REF!)))</formula>
    </cfRule>
  </conditionalFormatting>
  <conditionalFormatting sqref="K529:M529">
    <cfRule type="expression" dxfId="163" priority="169">
      <formula>AND(ISBLANK(K529),NOT(ISBLANK(#REF!)))</formula>
    </cfRule>
  </conditionalFormatting>
  <conditionalFormatting sqref="G530">
    <cfRule type="expression" dxfId="162" priority="167">
      <formula>AND(ISBLANK(G530),ISTEXT($F530))</formula>
    </cfRule>
  </conditionalFormatting>
  <conditionalFormatting sqref="F530">
    <cfRule type="expression" dxfId="161" priority="168">
      <formula>AND(ISBLANK(F530),ISTEXT($F530))</formula>
    </cfRule>
  </conditionalFormatting>
  <conditionalFormatting sqref="K530:M531">
    <cfRule type="expression" dxfId="160" priority="166">
      <formula>AND(ISBLANK(K530),NOT(ISBLANK(#REF!)))</formula>
    </cfRule>
  </conditionalFormatting>
  <conditionalFormatting sqref="G532">
    <cfRule type="expression" dxfId="159" priority="164">
      <formula>AND(ISBLANK(G532),ISTEXT($F532))</formula>
    </cfRule>
  </conditionalFormatting>
  <conditionalFormatting sqref="F532">
    <cfRule type="expression" dxfId="158" priority="165">
      <formula>AND(ISBLANK(F532),ISTEXT($F532))</formula>
    </cfRule>
  </conditionalFormatting>
  <conditionalFormatting sqref="K532:M532">
    <cfRule type="expression" dxfId="157" priority="163">
      <formula>AND(ISBLANK(K532),NOT(ISBLANK(#REF!)))</formula>
    </cfRule>
  </conditionalFormatting>
  <conditionalFormatting sqref="E533:H533">
    <cfRule type="expression" dxfId="156" priority="161">
      <formula>AND(ISBLANK(#REF!),ISTEXT(#REF!))</formula>
    </cfRule>
  </conditionalFormatting>
  <conditionalFormatting sqref="D533">
    <cfRule type="expression" dxfId="155" priority="160">
      <formula>NOT(ISBLANK($AM533))</formula>
    </cfRule>
  </conditionalFormatting>
  <conditionalFormatting sqref="D533">
    <cfRule type="expression" dxfId="154" priority="162">
      <formula>NOT(ISBLANK($AM602))</formula>
    </cfRule>
  </conditionalFormatting>
  <conditionalFormatting sqref="K533:M533">
    <cfRule type="expression" dxfId="153" priority="159">
      <formula>AND(ISBLANK(K533),NOT(ISBLANK(#REF!)))</formula>
    </cfRule>
  </conditionalFormatting>
  <conditionalFormatting sqref="I533">
    <cfRule type="expression" dxfId="152" priority="158">
      <formula>AND(ISBLANK(#REF!),ISTEXT(#REF!))</formula>
    </cfRule>
  </conditionalFormatting>
  <conditionalFormatting sqref="G534">
    <cfRule type="expression" dxfId="151" priority="156">
      <formula>AND(ISBLANK(G534),ISTEXT($F534))</formula>
    </cfRule>
  </conditionalFormatting>
  <conditionalFormatting sqref="F534">
    <cfRule type="expression" dxfId="150" priority="157">
      <formula>AND(ISBLANK(F534),ISTEXT($F534))</formula>
    </cfRule>
  </conditionalFormatting>
  <conditionalFormatting sqref="K534:M534">
    <cfRule type="expression" dxfId="149" priority="155">
      <formula>AND(ISBLANK(K534),NOT(ISBLANK(#REF!)))</formula>
    </cfRule>
  </conditionalFormatting>
  <conditionalFormatting sqref="K535:M535">
    <cfRule type="expression" dxfId="148" priority="154">
      <formula>AND(ISBLANK(K535),NOT(ISBLANK(#REF!)))</formula>
    </cfRule>
  </conditionalFormatting>
  <conditionalFormatting sqref="G536">
    <cfRule type="expression" dxfId="147" priority="152">
      <formula>AND(ISBLANK(G536),ISTEXT($F536))</formula>
    </cfRule>
  </conditionalFormatting>
  <conditionalFormatting sqref="F536">
    <cfRule type="expression" dxfId="146" priority="153">
      <formula>AND(ISBLANK(F536),ISTEXT($F536))</formula>
    </cfRule>
  </conditionalFormatting>
  <conditionalFormatting sqref="K536:M536">
    <cfRule type="expression" dxfId="145" priority="151">
      <formula>AND(ISBLANK(K536),NOT(ISBLANK(#REF!)))</formula>
    </cfRule>
  </conditionalFormatting>
  <conditionalFormatting sqref="K537:M541">
    <cfRule type="expression" dxfId="144" priority="150">
      <formula>AND(ISBLANK(K537),NOT(ISBLANK(#REF!)))</formula>
    </cfRule>
  </conditionalFormatting>
  <conditionalFormatting sqref="F542">
    <cfRule type="expression" dxfId="143" priority="149">
      <formula>AND(ISBLANK(F542),ISTEXT($F542))</formula>
    </cfRule>
  </conditionalFormatting>
  <conditionalFormatting sqref="G542">
    <cfRule type="expression" dxfId="142" priority="148">
      <formula>AND(ISBLANK(G542),ISTEXT($F542))</formula>
    </cfRule>
  </conditionalFormatting>
  <conditionalFormatting sqref="G543">
    <cfRule type="expression" dxfId="141" priority="146">
      <formula>AND(ISBLANK(G543),ISTEXT($F543))</formula>
    </cfRule>
  </conditionalFormatting>
  <conditionalFormatting sqref="F543">
    <cfRule type="expression" dxfId="140" priority="147">
      <formula>AND(ISBLANK(F543),ISTEXT($F543))</formula>
    </cfRule>
  </conditionalFormatting>
  <conditionalFormatting sqref="I542">
    <cfRule type="expression" dxfId="139" priority="145">
      <formula>AND(ISBLANK(I542),ISTEXT($F542))</formula>
    </cfRule>
  </conditionalFormatting>
  <conditionalFormatting sqref="K542:M543">
    <cfRule type="expression" dxfId="138" priority="144">
      <formula>AND(ISBLANK(K542),NOT(ISBLANK(#REF!)))</formula>
    </cfRule>
  </conditionalFormatting>
  <conditionalFormatting sqref="K544:M544">
    <cfRule type="expression" dxfId="137" priority="143">
      <formula>AND(ISBLANK(K544),NOT(ISBLANK(#REF!)))</formula>
    </cfRule>
  </conditionalFormatting>
  <conditionalFormatting sqref="G545">
    <cfRule type="expression" dxfId="136" priority="141">
      <formula>AND(ISBLANK(G545),ISTEXT($F545))</formula>
    </cfRule>
  </conditionalFormatting>
  <conditionalFormatting sqref="F545">
    <cfRule type="expression" dxfId="135" priority="142">
      <formula>AND(ISBLANK(F545),ISTEXT($F545))</formula>
    </cfRule>
  </conditionalFormatting>
  <conditionalFormatting sqref="K545:M545">
    <cfRule type="expression" dxfId="134" priority="140">
      <formula>AND(ISBLANK(K545),NOT(ISBLANK(#REF!)))</formula>
    </cfRule>
  </conditionalFormatting>
  <conditionalFormatting sqref="K546:M546">
    <cfRule type="expression" dxfId="133" priority="139">
      <formula>AND(ISBLANK(K546),NOT(ISBLANK(#REF!)))</formula>
    </cfRule>
  </conditionalFormatting>
  <conditionalFormatting sqref="G547">
    <cfRule type="expression" dxfId="132" priority="137">
      <formula>AND(ISBLANK(G547),ISTEXT($F547))</formula>
    </cfRule>
  </conditionalFormatting>
  <conditionalFormatting sqref="F547">
    <cfRule type="expression" dxfId="131" priority="138">
      <formula>AND(ISBLANK(F547),ISTEXT($F547))</formula>
    </cfRule>
  </conditionalFormatting>
  <conditionalFormatting sqref="K547:M547">
    <cfRule type="expression" dxfId="130" priority="136">
      <formula>AND(ISBLANK(K547),NOT(ISBLANK(#REF!)))</formula>
    </cfRule>
  </conditionalFormatting>
  <conditionalFormatting sqref="K548:M548">
    <cfRule type="expression" dxfId="129" priority="135">
      <formula>AND(ISBLANK(K548),NOT(ISBLANK(#REF!)))</formula>
    </cfRule>
  </conditionalFormatting>
  <conditionalFormatting sqref="G549">
    <cfRule type="expression" dxfId="128" priority="133">
      <formula>AND(ISBLANK(G549),ISTEXT($F549))</formula>
    </cfRule>
  </conditionalFormatting>
  <conditionalFormatting sqref="F549">
    <cfRule type="expression" dxfId="127" priority="134">
      <formula>AND(ISBLANK(F549),ISTEXT($F549))</formula>
    </cfRule>
  </conditionalFormatting>
  <conditionalFormatting sqref="G550">
    <cfRule type="expression" dxfId="126" priority="131">
      <formula>AND(ISBLANK(G550),ISTEXT($F550))</formula>
    </cfRule>
  </conditionalFormatting>
  <conditionalFormatting sqref="F550">
    <cfRule type="expression" dxfId="125" priority="132">
      <formula>AND(ISBLANK(F550),ISTEXT($F550))</formula>
    </cfRule>
  </conditionalFormatting>
  <conditionalFormatting sqref="G551">
    <cfRule type="expression" dxfId="124" priority="129">
      <formula>AND(ISBLANK(G551),ISTEXT($F551))</formula>
    </cfRule>
  </conditionalFormatting>
  <conditionalFormatting sqref="F551">
    <cfRule type="expression" dxfId="123" priority="130">
      <formula>AND(ISBLANK(F551),ISTEXT($F551))</formula>
    </cfRule>
  </conditionalFormatting>
  <conditionalFormatting sqref="K549:M551">
    <cfRule type="expression" dxfId="122" priority="128">
      <formula>AND(ISBLANK(K549),NOT(ISBLANK(#REF!)))</formula>
    </cfRule>
  </conditionalFormatting>
  <conditionalFormatting sqref="G552">
    <cfRule type="expression" dxfId="121" priority="126">
      <formula>AND(ISBLANK(G552),ISTEXT($F552))</formula>
    </cfRule>
  </conditionalFormatting>
  <conditionalFormatting sqref="F552">
    <cfRule type="expression" dxfId="120" priority="127">
      <formula>AND(ISBLANK(F552),ISTEXT($F552))</formula>
    </cfRule>
  </conditionalFormatting>
  <conditionalFormatting sqref="K552:M552">
    <cfRule type="expression" dxfId="119" priority="125">
      <formula>AND(ISBLANK(K552),NOT(ISBLANK(#REF!)))</formula>
    </cfRule>
  </conditionalFormatting>
  <conditionalFormatting sqref="K553:M557">
    <cfRule type="expression" dxfId="118" priority="124">
      <formula>AND(ISBLANK(K553),NOT(ISBLANK(#REF!)))</formula>
    </cfRule>
  </conditionalFormatting>
  <conditionalFormatting sqref="E558:H558">
    <cfRule type="expression" dxfId="117" priority="122">
      <formula>AND(ISBLANK(E558),ISTEXT($F558))</formula>
    </cfRule>
  </conditionalFormatting>
  <conditionalFormatting sqref="D558">
    <cfRule type="expression" dxfId="116" priority="123">
      <formula>NOT(ISBLANK($AI558))</formula>
    </cfRule>
  </conditionalFormatting>
  <conditionalFormatting sqref="K558:M558">
    <cfRule type="expression" dxfId="115" priority="121">
      <formula>AND(ISBLANK(K558),NOT(ISBLANK(#REF!)))</formula>
    </cfRule>
  </conditionalFormatting>
  <conditionalFormatting sqref="I558">
    <cfRule type="expression" dxfId="114" priority="120">
      <formula>AND(ISBLANK(I558),ISTEXT($F558))</formula>
    </cfRule>
  </conditionalFormatting>
  <conditionalFormatting sqref="J558">
    <cfRule type="expression" dxfId="113" priority="119">
      <formula>AND(ISBLANK(J558),ISTEXT($F558))</formula>
    </cfRule>
  </conditionalFormatting>
  <conditionalFormatting sqref="E559:H559">
    <cfRule type="expression" dxfId="112" priority="117">
      <formula>AND(ISBLANK(E559),ISTEXT($F559))</formula>
    </cfRule>
  </conditionalFormatting>
  <conditionalFormatting sqref="D559">
    <cfRule type="expression" dxfId="111" priority="118">
      <formula>NOT(ISBLANK($AI559))</formula>
    </cfRule>
  </conditionalFormatting>
  <conditionalFormatting sqref="K560:M560">
    <cfRule type="expression" dxfId="110" priority="111">
      <formula>AND(ISBLANK(K560),NOT(ISBLANK(#REF!)))</formula>
    </cfRule>
  </conditionalFormatting>
  <conditionalFormatting sqref="K559:M559">
    <cfRule type="expression" dxfId="109" priority="116">
      <formula>AND(ISBLANK(K559),NOT(ISBLANK(#REF!)))</formula>
    </cfRule>
  </conditionalFormatting>
  <conditionalFormatting sqref="I559">
    <cfRule type="expression" dxfId="108" priority="115">
      <formula>AND(ISBLANK(I559),ISTEXT($F559))</formula>
    </cfRule>
  </conditionalFormatting>
  <conditionalFormatting sqref="J559">
    <cfRule type="expression" dxfId="107" priority="114">
      <formula>AND(ISBLANK(J559),ISTEXT($F559))</formula>
    </cfRule>
  </conditionalFormatting>
  <conditionalFormatting sqref="G560">
    <cfRule type="expression" dxfId="106" priority="112">
      <formula>AND(ISBLANK(G560),ISTEXT($F560))</formula>
    </cfRule>
  </conditionalFormatting>
  <conditionalFormatting sqref="F560">
    <cfRule type="expression" dxfId="105" priority="113">
      <formula>AND(ISBLANK(F560),ISTEXT($F560))</formula>
    </cfRule>
  </conditionalFormatting>
  <conditionalFormatting sqref="E561 H561">
    <cfRule type="expression" dxfId="104" priority="109">
      <formula>AND(ISBLANK(E561),ISTEXT($F561))</formula>
    </cfRule>
  </conditionalFormatting>
  <conditionalFormatting sqref="D561">
    <cfRule type="expression" dxfId="103" priority="110">
      <formula>NOT(ISBLANK($AI561))</formula>
    </cfRule>
  </conditionalFormatting>
  <conditionalFormatting sqref="F561:G561">
    <cfRule type="expression" dxfId="102" priority="108">
      <formula>AND(ISBLANK(F561),ISTEXT($F561))</formula>
    </cfRule>
  </conditionalFormatting>
  <conditionalFormatting sqref="K561:M561">
    <cfRule type="expression" dxfId="101" priority="107">
      <formula>AND(ISBLANK(K561),NOT(ISBLANK(#REF!)))</formula>
    </cfRule>
  </conditionalFormatting>
  <conditionalFormatting sqref="I561">
    <cfRule type="expression" dxfId="100" priority="106">
      <formula>AND(ISBLANK(I561),ISTEXT($F561))</formula>
    </cfRule>
  </conditionalFormatting>
  <conditionalFormatting sqref="J561">
    <cfRule type="expression" dxfId="99" priority="105">
      <formula>AND(ISBLANK(J561),ISTEXT($F561))</formula>
    </cfRule>
  </conditionalFormatting>
  <conditionalFormatting sqref="G562">
    <cfRule type="expression" dxfId="98" priority="103">
      <formula>AND(ISBLANK(G562),ISTEXT($F562))</formula>
    </cfRule>
  </conditionalFormatting>
  <conditionalFormatting sqref="F562">
    <cfRule type="expression" dxfId="97" priority="104">
      <formula>AND(ISBLANK(F562),ISTEXT($F562))</formula>
    </cfRule>
  </conditionalFormatting>
  <conditionalFormatting sqref="K562:M562">
    <cfRule type="expression" dxfId="96" priority="102">
      <formula>AND(ISBLANK(K562),NOT(ISBLANK(#REF!)))</formula>
    </cfRule>
  </conditionalFormatting>
  <conditionalFormatting sqref="G563">
    <cfRule type="expression" dxfId="95" priority="100">
      <formula>AND(ISBLANK(G563),ISTEXT($F563))</formula>
    </cfRule>
  </conditionalFormatting>
  <conditionalFormatting sqref="F563">
    <cfRule type="expression" dxfId="94" priority="101">
      <formula>AND(ISBLANK(F563),ISTEXT($F563))</formula>
    </cfRule>
  </conditionalFormatting>
  <conditionalFormatting sqref="K563:M563">
    <cfRule type="expression" dxfId="93" priority="99">
      <formula>AND(ISBLANK(K563),NOT(ISBLANK(#REF!)))</formula>
    </cfRule>
  </conditionalFormatting>
  <conditionalFormatting sqref="E564:H564">
    <cfRule type="expression" dxfId="92" priority="97">
      <formula>AND(ISBLANK(E564),ISTEXT(#REF!))</formula>
    </cfRule>
  </conditionalFormatting>
  <conditionalFormatting sqref="D564">
    <cfRule type="expression" dxfId="91" priority="98">
      <formula>NOT(ISBLANK($AI605))</formula>
    </cfRule>
  </conditionalFormatting>
  <conditionalFormatting sqref="K564:M564">
    <cfRule type="expression" dxfId="90" priority="96">
      <formula>AND(ISBLANK(K564),NOT(ISBLANK(#REF!)))</formula>
    </cfRule>
  </conditionalFormatting>
  <conditionalFormatting sqref="I564">
    <cfRule type="expression" dxfId="89" priority="95">
      <formula>AND(ISBLANK(I564),ISTEXT(#REF!))</formula>
    </cfRule>
  </conditionalFormatting>
  <conditionalFormatting sqref="J564">
    <cfRule type="expression" dxfId="88" priority="94">
      <formula>AND(ISBLANK(J564),ISTEXT(#REF!))</formula>
    </cfRule>
  </conditionalFormatting>
  <conditionalFormatting sqref="K565:M565">
    <cfRule type="expression" dxfId="87" priority="93">
      <formula>AND(ISBLANK(K565),NOT(ISBLANK(#REF!)))</formula>
    </cfRule>
  </conditionalFormatting>
  <conditionalFormatting sqref="D566:H566">
    <cfRule type="expression" dxfId="86" priority="92">
      <formula>AND(ISBLANK(D566),ISTEXT($F566))</formula>
    </cfRule>
  </conditionalFormatting>
  <conditionalFormatting sqref="D566">
    <cfRule type="expression" dxfId="85" priority="90">
      <formula>NOT(ISBLANK($AI568))</formula>
    </cfRule>
  </conditionalFormatting>
  <conditionalFormatting sqref="D566">
    <cfRule type="expression" dxfId="84" priority="91">
      <formula>NOT(ISBLANK($AI568))</formula>
    </cfRule>
  </conditionalFormatting>
  <conditionalFormatting sqref="K566:M566">
    <cfRule type="expression" dxfId="83" priority="89">
      <formula>AND(ISBLANK(K566),NOT(ISBLANK(#REF!)))</formula>
    </cfRule>
  </conditionalFormatting>
  <conditionalFormatting sqref="I566">
    <cfRule type="expression" dxfId="82" priority="88">
      <formula>AND(ISBLANK(I566),ISTEXT($F566))</formula>
    </cfRule>
  </conditionalFormatting>
  <conditionalFormatting sqref="J566">
    <cfRule type="expression" dxfId="81" priority="87">
      <formula>AND(ISBLANK(J566),ISTEXT($F616))</formula>
    </cfRule>
  </conditionalFormatting>
  <conditionalFormatting sqref="E567:H567">
    <cfRule type="expression" dxfId="80" priority="86">
      <formula>AND(ISBLANK(E567),ISTEXT($F567))</formula>
    </cfRule>
  </conditionalFormatting>
  <conditionalFormatting sqref="D567">
    <cfRule type="expression" dxfId="79" priority="85">
      <formula>NOT(ISBLANK($AI565))</formula>
    </cfRule>
  </conditionalFormatting>
  <conditionalFormatting sqref="K567:M567">
    <cfRule type="expression" dxfId="78" priority="84">
      <formula>AND(ISBLANK(K567),NOT(ISBLANK(#REF!)))</formula>
    </cfRule>
  </conditionalFormatting>
  <conditionalFormatting sqref="I567">
    <cfRule type="expression" dxfId="77" priority="83">
      <formula>AND(ISBLANK(I567),ISTEXT($F567))</formula>
    </cfRule>
  </conditionalFormatting>
  <conditionalFormatting sqref="J567">
    <cfRule type="expression" dxfId="76" priority="82">
      <formula>AND(ISBLANK(J567),ISTEXT($F567))</formula>
    </cfRule>
  </conditionalFormatting>
  <conditionalFormatting sqref="D568:H568">
    <cfRule type="expression" dxfId="75" priority="81">
      <formula>AND(ISBLANK(D568),ISTEXT($F568))</formula>
    </cfRule>
  </conditionalFormatting>
  <conditionalFormatting sqref="D568">
    <cfRule type="expression" dxfId="74" priority="79">
      <formula>NOT(ISBLANK($AI571))</formula>
    </cfRule>
  </conditionalFormatting>
  <conditionalFormatting sqref="D568">
    <cfRule type="expression" dxfId="73" priority="80">
      <formula>NOT(ISBLANK($AI571))</formula>
    </cfRule>
  </conditionalFormatting>
  <conditionalFormatting sqref="K568:M568">
    <cfRule type="expression" dxfId="72" priority="78">
      <formula>AND(ISBLANK(K568),NOT(ISBLANK(#REF!)))</formula>
    </cfRule>
  </conditionalFormatting>
  <conditionalFormatting sqref="I568">
    <cfRule type="expression" dxfId="71" priority="77">
      <formula>AND(ISBLANK(I568),ISTEXT($F568))</formula>
    </cfRule>
  </conditionalFormatting>
  <conditionalFormatting sqref="G569:G571">
    <cfRule type="expression" dxfId="70" priority="75">
      <formula>AND(ISBLANK(G569),ISTEXT($F569))</formula>
    </cfRule>
  </conditionalFormatting>
  <conditionalFormatting sqref="F569">
    <cfRule type="expression" dxfId="69" priority="76">
      <formula>AND(ISBLANK(F569),ISTEXT($F569))</formula>
    </cfRule>
  </conditionalFormatting>
  <conditionalFormatting sqref="F570">
    <cfRule type="expression" dxfId="68" priority="74">
      <formula>AND(ISBLANK(F570),ISTEXT($F570))</formula>
    </cfRule>
  </conditionalFormatting>
  <conditionalFormatting sqref="F571">
    <cfRule type="expression" dxfId="67" priority="73">
      <formula>AND(ISBLANK(F571),ISTEXT($F571))</formula>
    </cfRule>
  </conditionalFormatting>
  <conditionalFormatting sqref="K569:M571">
    <cfRule type="expression" dxfId="66" priority="72">
      <formula>AND(ISBLANK(K569),NOT(ISBLANK(#REF!)))</formula>
    </cfRule>
  </conditionalFormatting>
  <conditionalFormatting sqref="G572">
    <cfRule type="expression" dxfId="65" priority="70">
      <formula>AND(ISBLANK(G572),ISTEXT($F572))</formula>
    </cfRule>
  </conditionalFormatting>
  <conditionalFormatting sqref="F572">
    <cfRule type="expression" dxfId="64" priority="71">
      <formula>AND(ISBLANK(F572),ISTEXT($F572))</formula>
    </cfRule>
  </conditionalFormatting>
  <conditionalFormatting sqref="K572:M572">
    <cfRule type="expression" dxfId="63" priority="69">
      <formula>AND(ISBLANK(K572),NOT(ISBLANK(#REF!)))</formula>
    </cfRule>
  </conditionalFormatting>
  <conditionalFormatting sqref="E573 H573">
    <cfRule type="expression" dxfId="62" priority="67">
      <formula>AND(ISBLANK(E573),ISTEXT($F573))</formula>
    </cfRule>
  </conditionalFormatting>
  <conditionalFormatting sqref="D573">
    <cfRule type="expression" dxfId="61" priority="68">
      <formula>NOT(ISBLANK($AI573))</formula>
    </cfRule>
  </conditionalFormatting>
  <conditionalFormatting sqref="F573:G573">
    <cfRule type="expression" dxfId="60" priority="66">
      <formula>AND(ISBLANK(F573),ISTEXT($F573))</formula>
    </cfRule>
  </conditionalFormatting>
  <conditionalFormatting sqref="K573:M573">
    <cfRule type="expression" dxfId="59" priority="65">
      <formula>AND(ISBLANK(K573),NOT(ISBLANK(#REF!)))</formula>
    </cfRule>
  </conditionalFormatting>
  <conditionalFormatting sqref="I573">
    <cfRule type="expression" dxfId="58" priority="64">
      <formula>AND(ISBLANK(I573),ISTEXT($F573))</formula>
    </cfRule>
  </conditionalFormatting>
  <conditionalFormatting sqref="J573">
    <cfRule type="expression" dxfId="57" priority="63">
      <formula>AND(ISBLANK(J573),ISTEXT($F573))</formula>
    </cfRule>
  </conditionalFormatting>
  <conditionalFormatting sqref="K574:M578">
    <cfRule type="expression" dxfId="56" priority="62">
      <formula>AND(ISBLANK(K574),NOT(ISBLANK(#REF!)))</formula>
    </cfRule>
  </conditionalFormatting>
  <conditionalFormatting sqref="G574:G575">
    <cfRule type="expression" dxfId="55" priority="61">
      <formula>AND(ISBLANK(G574),ISTEXT($F574))</formula>
    </cfRule>
  </conditionalFormatting>
  <conditionalFormatting sqref="F574">
    <cfRule type="expression" dxfId="54" priority="60">
      <formula>AND(ISBLANK(F574),ISTEXT($F574))</formula>
    </cfRule>
  </conditionalFormatting>
  <conditionalFormatting sqref="F575">
    <cfRule type="expression" dxfId="53" priority="59">
      <formula>AND(ISBLANK(F575),ISTEXT($F575))</formula>
    </cfRule>
  </conditionalFormatting>
  <conditionalFormatting sqref="G576">
    <cfRule type="expression" dxfId="52" priority="58">
      <formula>AND(ISBLANK(G576),ISTEXT($F576))</formula>
    </cfRule>
  </conditionalFormatting>
  <conditionalFormatting sqref="F576">
    <cfRule type="expression" dxfId="51" priority="57">
      <formula>AND(ISBLANK(F576),ISTEXT($F576))</formula>
    </cfRule>
  </conditionalFormatting>
  <conditionalFormatting sqref="G577">
    <cfRule type="expression" dxfId="50" priority="56">
      <formula>AND(ISBLANK(G577),ISTEXT($F577))</formula>
    </cfRule>
  </conditionalFormatting>
  <conditionalFormatting sqref="F577">
    <cfRule type="expression" dxfId="49" priority="55">
      <formula>AND(ISBLANK(F577),ISTEXT($F577))</formula>
    </cfRule>
  </conditionalFormatting>
  <conditionalFormatting sqref="G578">
    <cfRule type="expression" dxfId="48" priority="53">
      <formula>AND(ISBLANK(G578),ISTEXT($F578))</formula>
    </cfRule>
  </conditionalFormatting>
  <conditionalFormatting sqref="F578">
    <cfRule type="expression" dxfId="47" priority="54">
      <formula>AND(ISBLANK(F578),ISTEXT($F578))</formula>
    </cfRule>
  </conditionalFormatting>
  <conditionalFormatting sqref="E579 H579">
    <cfRule type="expression" dxfId="46" priority="52">
      <formula>AND(ISBLANK(E579),ISTEXT($F579))</formula>
    </cfRule>
  </conditionalFormatting>
  <conditionalFormatting sqref="F579:G579">
    <cfRule type="expression" dxfId="45" priority="51">
      <formula>AND(ISBLANK(F579),ISTEXT($F579))</formula>
    </cfRule>
  </conditionalFormatting>
  <conditionalFormatting sqref="D579">
    <cfRule type="expression" dxfId="44" priority="50">
      <formula>NOT(ISBLANK($AI579))</formula>
    </cfRule>
  </conditionalFormatting>
  <conditionalFormatting sqref="I579">
    <cfRule type="expression" dxfId="43" priority="49">
      <formula>AND(ISBLANK(I579),ISTEXT($F579))</formula>
    </cfRule>
  </conditionalFormatting>
  <conditionalFormatting sqref="J579">
    <cfRule type="expression" dxfId="42" priority="48">
      <formula>AND(ISBLANK(J579),ISTEXT($F579))</formula>
    </cfRule>
  </conditionalFormatting>
  <conditionalFormatting sqref="K579:M579">
    <cfRule type="expression" dxfId="41" priority="47">
      <formula>AND(ISBLANK(K579),NOT(ISBLANK(#REF!)))</formula>
    </cfRule>
  </conditionalFormatting>
  <conditionalFormatting sqref="D580">
    <cfRule type="expression" dxfId="40" priority="46">
      <formula>NOT(ISBLANK($AI580))</formula>
    </cfRule>
  </conditionalFormatting>
  <conditionalFormatting sqref="D580">
    <cfRule type="expression" dxfId="39" priority="45">
      <formula>NOT(ISBLANK($AI603))</formula>
    </cfRule>
  </conditionalFormatting>
  <conditionalFormatting sqref="E580:H580">
    <cfRule type="expression" dxfId="38" priority="44">
      <formula>AND(ISBLANK(#REF!),ISTEXT(#REF!))</formula>
    </cfRule>
  </conditionalFormatting>
  <conditionalFormatting sqref="K581:M581">
    <cfRule type="expression" dxfId="37" priority="43">
      <formula>AND(ISBLANK(K581),NOT(ISBLANK(#REF!)))</formula>
    </cfRule>
  </conditionalFormatting>
  <conditionalFormatting sqref="K580:M580">
    <cfRule type="expression" dxfId="36" priority="42">
      <formula>AND(ISBLANK(K580),NOT(ISBLANK(#REF!)))</formula>
    </cfRule>
  </conditionalFormatting>
  <conditionalFormatting sqref="I580">
    <cfRule type="expression" dxfId="35" priority="41">
      <formula>AND(ISBLANK(#REF!),ISTEXT(#REF!))</formula>
    </cfRule>
  </conditionalFormatting>
  <conditionalFormatting sqref="J580">
    <cfRule type="expression" dxfId="34" priority="38">
      <formula>AND(ISBLANK(J580),ISTEXT(#REF!))</formula>
    </cfRule>
  </conditionalFormatting>
  <conditionalFormatting sqref="J580">
    <cfRule type="expression" dxfId="33" priority="39">
      <formula>AND(ISBLANK(J580),ISTEXT($F580))</formula>
    </cfRule>
  </conditionalFormatting>
  <conditionalFormatting sqref="J580">
    <cfRule type="expression" dxfId="32" priority="40">
      <formula>AND(ISBLANK(J580),ISTEXT(#REF!))</formula>
    </cfRule>
  </conditionalFormatting>
  <conditionalFormatting sqref="K582:M582">
    <cfRule type="expression" dxfId="31" priority="37">
      <formula>AND(ISBLANK(K582),NOT(ISBLANK(#REF!)))</formula>
    </cfRule>
  </conditionalFormatting>
  <conditionalFormatting sqref="E583:E584 H583:H584">
    <cfRule type="expression" dxfId="30" priority="35">
      <formula>AND(ISBLANK(E583),ISTEXT($F583))</formula>
    </cfRule>
  </conditionalFormatting>
  <conditionalFormatting sqref="D583">
    <cfRule type="expression" dxfId="29" priority="36">
      <formula>NOT(ISBLANK($AI583))</formula>
    </cfRule>
  </conditionalFormatting>
  <conditionalFormatting sqref="F583:G584">
    <cfRule type="expression" dxfId="28" priority="34">
      <formula>AND(ISBLANK(F583),ISTEXT($F583))</formula>
    </cfRule>
  </conditionalFormatting>
  <conditionalFormatting sqref="D584">
    <cfRule type="expression" dxfId="27" priority="33">
      <formula>NOT(ISBLANK($AI584))</formula>
    </cfRule>
  </conditionalFormatting>
  <conditionalFormatting sqref="K583:M584">
    <cfRule type="expression" dxfId="26" priority="32">
      <formula>AND(ISBLANK(K583),NOT(ISBLANK(#REF!)))</formula>
    </cfRule>
  </conditionalFormatting>
  <conditionalFormatting sqref="I583:I584">
    <cfRule type="expression" dxfId="25" priority="31">
      <formula>AND(ISBLANK(I583),ISTEXT($F583))</formula>
    </cfRule>
  </conditionalFormatting>
  <conditionalFormatting sqref="J583:J584">
    <cfRule type="expression" dxfId="24" priority="30">
      <formula>AND(ISBLANK(J583),ISTEXT($F583))</formula>
    </cfRule>
  </conditionalFormatting>
  <conditionalFormatting sqref="G585">
    <cfRule type="expression" dxfId="23" priority="28">
      <formula>AND(ISBLANK(G585),ISTEXT($F585))</formula>
    </cfRule>
  </conditionalFormatting>
  <conditionalFormatting sqref="F585">
    <cfRule type="expression" dxfId="22" priority="29">
      <formula>AND(ISBLANK(F585),ISTEXT($F585))</formula>
    </cfRule>
  </conditionalFormatting>
  <conditionalFormatting sqref="K585:M585">
    <cfRule type="expression" dxfId="21" priority="27">
      <formula>AND(ISBLANK(K585),NOT(ISBLANK(#REF!)))</formula>
    </cfRule>
  </conditionalFormatting>
  <conditionalFormatting sqref="E586 H586 H597 E597">
    <cfRule type="expression" dxfId="20" priority="25">
      <formula>AND(ISBLANK(E586),ISTEXT($F586))</formula>
    </cfRule>
  </conditionalFormatting>
  <conditionalFormatting sqref="D586 D597">
    <cfRule type="expression" dxfId="19" priority="26">
      <formula>NOT(ISBLANK($AI586))</formula>
    </cfRule>
  </conditionalFormatting>
  <conditionalFormatting sqref="F586:G586 F597:G597">
    <cfRule type="expression" dxfId="18" priority="24">
      <formula>AND(ISBLANK(F586),ISTEXT($F586))</formula>
    </cfRule>
  </conditionalFormatting>
  <conditionalFormatting sqref="K586:M586 K597:M597">
    <cfRule type="expression" dxfId="17" priority="23">
      <formula>AND(ISBLANK(K586),NOT(ISBLANK(#REF!)))</formula>
    </cfRule>
  </conditionalFormatting>
  <conditionalFormatting sqref="K587:M587">
    <cfRule type="expression" dxfId="16" priority="18">
      <formula>AND(ISBLANK(K587),NOT(ISBLANK(#REF!)))</formula>
    </cfRule>
  </conditionalFormatting>
  <conditionalFormatting sqref="E588:H588">
    <cfRule type="expression" dxfId="15" priority="16">
      <formula>AND(ISBLANK(E588),ISTEXT(#REF!))</formula>
    </cfRule>
  </conditionalFormatting>
  <conditionalFormatting sqref="D588">
    <cfRule type="expression" dxfId="14" priority="17">
      <formula>NOT(ISBLANK($AI604))</formula>
    </cfRule>
  </conditionalFormatting>
  <conditionalFormatting sqref="K588:M588">
    <cfRule type="expression" dxfId="13" priority="15">
      <formula>AND(ISBLANK(K588),NOT(ISBLANK(#REF!)))</formula>
    </cfRule>
  </conditionalFormatting>
  <conditionalFormatting sqref="I588">
    <cfRule type="expression" dxfId="12" priority="14">
      <formula>AND(ISBLANK(I588),ISTEXT(#REF!))</formula>
    </cfRule>
  </conditionalFormatting>
  <conditionalFormatting sqref="J588">
    <cfRule type="expression" dxfId="11" priority="13">
      <formula>AND(ISBLANK(J588),ISTEXT(#REF!))</formula>
    </cfRule>
  </conditionalFormatting>
  <conditionalFormatting sqref="G589">
    <cfRule type="expression" dxfId="10" priority="11">
      <formula>AND(ISBLANK(G589),ISTEXT($F589))</formula>
    </cfRule>
  </conditionalFormatting>
  <conditionalFormatting sqref="F589">
    <cfRule type="expression" dxfId="9" priority="10">
      <formula>AND(ISBLANK(F589),ISTEXT($F589))</formula>
    </cfRule>
  </conditionalFormatting>
  <conditionalFormatting sqref="K589:M589">
    <cfRule type="expression" dxfId="8" priority="9">
      <formula>AND(ISBLANK(K589),NOT(ISBLANK(#REF!)))</formula>
    </cfRule>
  </conditionalFormatting>
  <conditionalFormatting sqref="K590:M593">
    <cfRule type="expression" dxfId="7" priority="8">
      <formula>AND(ISBLANK(K590),NOT(ISBLANK(#REF!)))</formula>
    </cfRule>
  </conditionalFormatting>
  <conditionalFormatting sqref="J590:J593">
    <cfRule type="expression" dxfId="6" priority="7">
      <formula>AND(ISBLANK(J590),ISTEXT(#REF!))</formula>
    </cfRule>
  </conditionalFormatting>
  <conditionalFormatting sqref="K594:M595">
    <cfRule type="expression" dxfId="5" priority="6">
      <formula>AND(ISBLANK(K594),NOT(ISBLANK(#REF!)))</formula>
    </cfRule>
  </conditionalFormatting>
  <conditionalFormatting sqref="D596">
    <cfRule type="expression" dxfId="4" priority="5">
      <formula>NOT(ISBLANK($AI596))</formula>
    </cfRule>
  </conditionalFormatting>
  <conditionalFormatting sqref="E596:H596">
    <cfRule type="expression" dxfId="3" priority="4">
      <formula>AND(ISBLANK(E596),ISTEXT($F596))</formula>
    </cfRule>
  </conditionalFormatting>
  <conditionalFormatting sqref="K596:M596">
    <cfRule type="expression" dxfId="2" priority="3">
      <formula>AND(ISBLANK(K596),NOT(ISBLANK(#REF!)))</formula>
    </cfRule>
  </conditionalFormatting>
  <conditionalFormatting sqref="I596">
    <cfRule type="expression" dxfId="1" priority="2">
      <formula>AND(ISBLANK(I596),ISTEXT($F596))</formula>
    </cfRule>
  </conditionalFormatting>
  <conditionalFormatting sqref="J596">
    <cfRule type="expression" dxfId="0" priority="1">
      <formula>AND(ISBLANK(J596),ISTEXT($F596))</formula>
    </cfRule>
  </conditionalFormatting>
  <pageMargins left="0.25" right="0.25" top="0.75" bottom="0.75" header="0.51180555555555496" footer="0.51180555555555496"/>
  <pageSetup paperSize="9" scale="41" firstPageNumber="0" orientation="landscape" horizontalDpi="300" verticalDpi="300" r:id="rId1"/>
  <rowBreaks count="4" manualBreakCount="4">
    <brk id="188" max="14" man="1"/>
    <brk id="194" max="14" man="1"/>
    <brk id="200" max="14" man="1"/>
    <brk id="206" max="14" man="1"/>
  </rowBreaks>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 на сайт</vt:lpstr>
      <vt:lpstr>'Отчет на сайт'!Область_печати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Наталья Г. Комогорцева</cp:lastModifiedBy>
  <cp:revision>2</cp:revision>
  <cp:lastPrinted>2019-07-01T01:33:14Z</cp:lastPrinted>
  <dcterms:created xsi:type="dcterms:W3CDTF">2015-02-12T06:42:41Z</dcterms:created>
  <dcterms:modified xsi:type="dcterms:W3CDTF">2024-09-30T22:44:27Z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0x010100336A1133883A134A9DADDF3BD41B9A4C</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